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Page1" sheetId="1" r:id="rId1"/>
  </sheets>
  <definedNames>
    <definedName name="_xlnm.Print_Area" localSheetId="0">Page1!$A$213:$Z$235</definedName>
  </definedNames>
  <calcPr calcId="162913"/>
</workbook>
</file>

<file path=xl/calcChain.xml><?xml version="1.0" encoding="utf-8"?>
<calcChain xmlns="http://schemas.openxmlformats.org/spreadsheetml/2006/main">
  <c r="H15" i="1"/>
  <c r="I15"/>
  <c r="H23"/>
  <c r="H24" s="1"/>
  <c r="I23"/>
  <c r="I24" s="1"/>
  <c r="H39"/>
  <c r="I39"/>
  <c r="H48"/>
  <c r="H49" s="1"/>
  <c r="I48"/>
  <c r="H62"/>
  <c r="I62"/>
  <c r="H71"/>
  <c r="H72" s="1"/>
  <c r="I71"/>
  <c r="H85"/>
  <c r="I85"/>
  <c r="H94"/>
  <c r="I94"/>
  <c r="H108"/>
  <c r="I108"/>
  <c r="H117"/>
  <c r="I117"/>
  <c r="H132"/>
  <c r="I132"/>
  <c r="H141"/>
  <c r="I141"/>
  <c r="H156"/>
  <c r="I156"/>
  <c r="H164"/>
  <c r="I164"/>
  <c r="H177"/>
  <c r="I177"/>
  <c r="H186"/>
  <c r="I186"/>
  <c r="H200"/>
  <c r="I200"/>
  <c r="H209"/>
  <c r="I209"/>
  <c r="H224"/>
  <c r="I224"/>
  <c r="H232"/>
  <c r="I232"/>
  <c r="G15"/>
  <c r="G23"/>
  <c r="G39"/>
  <c r="G48"/>
  <c r="G62"/>
  <c r="G71"/>
  <c r="G85"/>
  <c r="G94"/>
  <c r="G108"/>
  <c r="G117"/>
  <c r="G132"/>
  <c r="G141"/>
  <c r="G156"/>
  <c r="G164"/>
  <c r="G177"/>
  <c r="G186"/>
  <c r="G200"/>
  <c r="G209"/>
  <c r="G224"/>
  <c r="G232"/>
  <c r="H187" l="1"/>
  <c r="H142"/>
  <c r="H118"/>
  <c r="I210"/>
  <c r="I118"/>
  <c r="I49"/>
  <c r="I187"/>
  <c r="H233"/>
  <c r="H210"/>
  <c r="I95"/>
  <c r="I233"/>
  <c r="I142"/>
  <c r="I165"/>
  <c r="G49"/>
  <c r="H165"/>
  <c r="H95"/>
  <c r="I72"/>
  <c r="G165"/>
  <c r="G72"/>
  <c r="G24"/>
  <c r="G187"/>
  <c r="G95"/>
  <c r="G210"/>
  <c r="G233"/>
  <c r="G118"/>
  <c r="G142"/>
  <c r="J224"/>
  <c r="L224"/>
  <c r="M224"/>
  <c r="P224"/>
  <c r="Q224"/>
  <c r="T224"/>
  <c r="W224"/>
  <c r="L209"/>
  <c r="K209"/>
  <c r="J200"/>
  <c r="W177"/>
  <c r="U177"/>
  <c r="T177"/>
  <c r="R177"/>
  <c r="Q177"/>
  <c r="P177"/>
  <c r="L177"/>
  <c r="J177"/>
  <c r="J85"/>
  <c r="J48" l="1"/>
  <c r="J39"/>
  <c r="J49" l="1"/>
  <c r="X232"/>
  <c r="W232"/>
  <c r="W233" s="1"/>
  <c r="U232"/>
  <c r="T232"/>
  <c r="T233" s="1"/>
  <c r="R232"/>
  <c r="Q232"/>
  <c r="Q233" s="1"/>
  <c r="O232"/>
  <c r="N232"/>
  <c r="M232"/>
  <c r="M233" s="1"/>
  <c r="L232"/>
  <c r="L233" s="1"/>
  <c r="K232"/>
  <c r="J232"/>
  <c r="J233" s="1"/>
  <c r="Y224"/>
  <c r="X224"/>
  <c r="U224"/>
  <c r="U233" s="1"/>
  <c r="R224"/>
  <c r="O224"/>
  <c r="N224"/>
  <c r="K224"/>
  <c r="X209"/>
  <c r="W209"/>
  <c r="U209"/>
  <c r="T209"/>
  <c r="R209"/>
  <c r="Q209"/>
  <c r="P209"/>
  <c r="O209"/>
  <c r="N209"/>
  <c r="M209"/>
  <c r="K210"/>
  <c r="J209"/>
  <c r="J210" s="1"/>
  <c r="X200"/>
  <c r="X210" s="1"/>
  <c r="W200"/>
  <c r="W210" s="1"/>
  <c r="U200"/>
  <c r="U210" s="1"/>
  <c r="T200"/>
  <c r="T210" s="1"/>
  <c r="R200"/>
  <c r="R210" s="1"/>
  <c r="Q200"/>
  <c r="Q210" s="1"/>
  <c r="P200"/>
  <c r="N200"/>
  <c r="M200"/>
  <c r="L200"/>
  <c r="L210" s="1"/>
  <c r="X186"/>
  <c r="X187" s="1"/>
  <c r="W186"/>
  <c r="W187" s="1"/>
  <c r="U186"/>
  <c r="U187" s="1"/>
  <c r="T186"/>
  <c r="T187" s="1"/>
  <c r="R186"/>
  <c r="R187" s="1"/>
  <c r="Q186"/>
  <c r="Q187" s="1"/>
  <c r="P186"/>
  <c r="P187" s="1"/>
  <c r="O186"/>
  <c r="N186"/>
  <c r="N187" s="1"/>
  <c r="M186"/>
  <c r="M187" s="1"/>
  <c r="L186"/>
  <c r="L187" s="1"/>
  <c r="J186"/>
  <c r="J187" s="1"/>
  <c r="K177"/>
  <c r="K187" s="1"/>
  <c r="X164"/>
  <c r="W164"/>
  <c r="U164"/>
  <c r="T164"/>
  <c r="R164"/>
  <c r="Q164"/>
  <c r="P164"/>
  <c r="O164"/>
  <c r="N164"/>
  <c r="M164"/>
  <c r="L164"/>
  <c r="K164"/>
  <c r="J164"/>
  <c r="X156"/>
  <c r="W156"/>
  <c r="U156"/>
  <c r="T156"/>
  <c r="R156"/>
  <c r="Q156"/>
  <c r="P156"/>
  <c r="O156"/>
  <c r="N156"/>
  <c r="M156"/>
  <c r="L156"/>
  <c r="K156"/>
  <c r="J156"/>
  <c r="X141"/>
  <c r="W141"/>
  <c r="U141"/>
  <c r="T141"/>
  <c r="R141"/>
  <c r="Q141"/>
  <c r="P141"/>
  <c r="O141"/>
  <c r="N141"/>
  <c r="L141"/>
  <c r="K141"/>
  <c r="J141"/>
  <c r="Y132"/>
  <c r="X132"/>
  <c r="W132"/>
  <c r="U132"/>
  <c r="T132"/>
  <c r="R132"/>
  <c r="Q132"/>
  <c r="P132"/>
  <c r="O132"/>
  <c r="N132"/>
  <c r="L132"/>
  <c r="K132"/>
  <c r="J132"/>
  <c r="X117"/>
  <c r="W117"/>
  <c r="U117"/>
  <c r="T117"/>
  <c r="R117"/>
  <c r="Q117"/>
  <c r="P117"/>
  <c r="O117"/>
  <c r="N117"/>
  <c r="L117"/>
  <c r="K117"/>
  <c r="J117"/>
  <c r="X108"/>
  <c r="W108"/>
  <c r="U108"/>
  <c r="T108"/>
  <c r="R108"/>
  <c r="Q108"/>
  <c r="P108"/>
  <c r="O108"/>
  <c r="N108"/>
  <c r="L108"/>
  <c r="K108"/>
  <c r="J108"/>
  <c r="X94"/>
  <c r="W94"/>
  <c r="U94"/>
  <c r="T94"/>
  <c r="R94"/>
  <c r="Q94"/>
  <c r="O94"/>
  <c r="N94"/>
  <c r="M94"/>
  <c r="L94"/>
  <c r="K94"/>
  <c r="K95" s="1"/>
  <c r="J94"/>
  <c r="X85"/>
  <c r="X95" s="1"/>
  <c r="W85"/>
  <c r="W95" s="1"/>
  <c r="U85"/>
  <c r="U95" s="1"/>
  <c r="T85"/>
  <c r="T95" s="1"/>
  <c r="R85"/>
  <c r="R95" s="1"/>
  <c r="Q85"/>
  <c r="Q95" s="1"/>
  <c r="P85"/>
  <c r="P95" s="1"/>
  <c r="O85"/>
  <c r="N85"/>
  <c r="M85"/>
  <c r="L85"/>
  <c r="J95"/>
  <c r="Y72"/>
  <c r="O72"/>
  <c r="X71"/>
  <c r="W71"/>
  <c r="U71"/>
  <c r="T71"/>
  <c r="R71"/>
  <c r="Q71"/>
  <c r="N71"/>
  <c r="N72" s="1"/>
  <c r="M71"/>
  <c r="L71"/>
  <c r="J71"/>
  <c r="X62"/>
  <c r="W62"/>
  <c r="U62"/>
  <c r="T62"/>
  <c r="R62"/>
  <c r="Q62"/>
  <c r="P62"/>
  <c r="P72" s="1"/>
  <c r="M62"/>
  <c r="L62"/>
  <c r="K62"/>
  <c r="K72" s="1"/>
  <c r="J62"/>
  <c r="O49"/>
  <c r="X48"/>
  <c r="X49" s="1"/>
  <c r="W48"/>
  <c r="U48"/>
  <c r="T48"/>
  <c r="R48"/>
  <c r="Q48"/>
  <c r="N48"/>
  <c r="M48"/>
  <c r="L48"/>
  <c r="K48"/>
  <c r="K49" s="1"/>
  <c r="W39"/>
  <c r="U39"/>
  <c r="T39"/>
  <c r="R39"/>
  <c r="Q39"/>
  <c r="P39"/>
  <c r="P49" s="1"/>
  <c r="O39"/>
  <c r="N39"/>
  <c r="M39"/>
  <c r="L39"/>
  <c r="K24"/>
  <c r="X23"/>
  <c r="X24" s="1"/>
  <c r="W23"/>
  <c r="W24" s="1"/>
  <c r="U23"/>
  <c r="U24" s="1"/>
  <c r="T23"/>
  <c r="T24" s="1"/>
  <c r="R23"/>
  <c r="R24" s="1"/>
  <c r="Q23"/>
  <c r="Q24" s="1"/>
  <c r="N23"/>
  <c r="N24" s="1"/>
  <c r="M23"/>
  <c r="M24" s="1"/>
  <c r="L23"/>
  <c r="L24" s="1"/>
  <c r="J23"/>
  <c r="J15"/>
  <c r="Q72" l="1"/>
  <c r="J72"/>
  <c r="M72"/>
  <c r="J142"/>
  <c r="O142"/>
  <c r="T142"/>
  <c r="M165"/>
  <c r="Q165"/>
  <c r="W165"/>
  <c r="X233"/>
  <c r="N142"/>
  <c r="R142"/>
  <c r="X142"/>
  <c r="L165"/>
  <c r="P165"/>
  <c r="U165"/>
  <c r="N210"/>
  <c r="R233"/>
  <c r="J118"/>
  <c r="O118"/>
  <c r="L142"/>
  <c r="Q142"/>
  <c r="W142"/>
  <c r="O165"/>
  <c r="T165"/>
  <c r="K142"/>
  <c r="U142"/>
  <c r="J165"/>
  <c r="N165"/>
  <c r="R165"/>
  <c r="X165"/>
  <c r="J24"/>
  <c r="K233"/>
  <c r="L72"/>
  <c r="K118"/>
  <c r="P118"/>
  <c r="U118"/>
  <c r="X118"/>
  <c r="W118"/>
  <c r="T118"/>
  <c r="R118"/>
  <c r="Q118"/>
  <c r="N118"/>
  <c r="L118"/>
  <c r="X72"/>
  <c r="W72"/>
  <c r="U72"/>
  <c r="T72"/>
  <c r="R72"/>
  <c r="L49"/>
  <c r="Q49"/>
  <c r="N49"/>
  <c r="W49"/>
  <c r="T49"/>
  <c r="N233"/>
  <c r="M210"/>
  <c r="M95"/>
  <c r="O95"/>
  <c r="L95"/>
  <c r="N95"/>
  <c r="U49"/>
  <c r="R49"/>
  <c r="M49"/>
</calcChain>
</file>

<file path=xl/sharedStrings.xml><?xml version="1.0" encoding="utf-8"?>
<sst xmlns="http://schemas.openxmlformats.org/spreadsheetml/2006/main" count="738" uniqueCount="130">
  <si>
    <t>СОГЛАСОВАНО:</t>
  </si>
  <si>
    <t>УТВЕРЖДАЮ:</t>
  </si>
  <si>
    <t>Директор школы:</t>
  </si>
  <si>
    <t>_________________/_______________________/</t>
  </si>
  <si>
    <t/>
  </si>
  <si>
    <t>1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</si>
  <si>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</si>
  <si>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</si>
  <si>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</si>
  <si>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</si>
  <si>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</si>
  <si>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</si>
  <si>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</si>
  <si>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</si>
  <si>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</si>
  <si>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</si>
  <si>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</si>
  <si>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</si>
  <si>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</si>
  <si>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</si>
  <si>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</si>
  <si>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</si>
  <si>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</si>
  <si>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Са, мг</t>
  </si>
  <si>
    <t>Mg, мг</t>
  </si>
  <si>
    <t>Р, мг</t>
  </si>
  <si>
    <t>Fе, мг</t>
  </si>
  <si>
    <t>К, мг</t>
  </si>
  <si>
    <t>I, мкг</t>
  </si>
  <si>
    <t>F, мг</t>
  </si>
  <si>
    <t>Se, мг</t>
  </si>
  <si>
    <t>Завтрак</t>
  </si>
  <si>
    <t>3</t>
  </si>
  <si>
    <t>БУТЕРБРОД С СЫРОМ</t>
  </si>
  <si>
    <t>60/15</t>
  </si>
  <si>
    <t>ЧАЙ С САХАРОМ</t>
  </si>
  <si>
    <t>200</t>
  </si>
  <si>
    <t>100</t>
  </si>
  <si>
    <t>Итого за прием пищи:</t>
  </si>
  <si>
    <t>Обед</t>
  </si>
  <si>
    <t>САЛАТ ИЗ БЕЛОКАЧАННОЙ КАПУСТЫ</t>
  </si>
  <si>
    <t>СУП КАРТОФЕЛЬНЫЙ С МАК.ИЗД.НА К/БУЛЬОНЕ</t>
  </si>
  <si>
    <t>ПЛОВ С КУРИЦЕЙ</t>
  </si>
  <si>
    <t>КОМПОТ ИЗ СМЕСИ СУХОФРУКТОВ</t>
  </si>
  <si>
    <t>2008 г</t>
  </si>
  <si>
    <t>99</t>
  </si>
  <si>
    <t>ХЛЕБ ПШЕНИЧНЫЙ</t>
  </si>
  <si>
    <t>ХЛЕБ РЖАНОЙ</t>
  </si>
  <si>
    <t>Всего за день:</t>
  </si>
  <si>
    <t>Сбалансированность:</t>
  </si>
  <si>
    <t>1</t>
  </si>
  <si>
    <t>2 день</t>
  </si>
  <si>
    <t>2008г.</t>
  </si>
  <si>
    <t>МАСЛО СЛИВОЧНОЕ ПОРЦИОННОЕ</t>
  </si>
  <si>
    <t>КАРТОФЕЛЬНОЕ ПЮРЕ</t>
  </si>
  <si>
    <t>КОТЛЕТЫ РУБЛЕНЫЕ ИЗ ПТИЦЫ</t>
  </si>
  <si>
    <t xml:space="preserve">ФРУКТЫ СВЕЖИЕ </t>
  </si>
  <si>
    <t>САЛАТ "СТУДЕНЧЕСКИЙ"</t>
  </si>
  <si>
    <t>БОРЩ С КАПУСТОЙ И КАРТОФЕЛЕМ СО СМЕТАНОЙ</t>
  </si>
  <si>
    <t>РЫБА ТУШЕНАЯ С ОВОЩАМИ</t>
  </si>
  <si>
    <t>75/30</t>
  </si>
  <si>
    <t>МАКАРОННЫЕ ИЗДЕЛИЯ ОТВАРНЫЕ С МАСЛОМ СЛИВ,</t>
  </si>
  <si>
    <t>КИСЕЛЬ ПЛОДОВО-ЯГОДНЫЙ</t>
  </si>
  <si>
    <t>2</t>
  </si>
  <si>
    <t>3 день</t>
  </si>
  <si>
    <t>КАША ПШЕННАЯ МОЛОЧНАЯ</t>
  </si>
  <si>
    <t>САЛАТ ИЗ СВЕКЛЫ С РАСТИТЕЛЬНЫМ МАСЛОМ</t>
  </si>
  <si>
    <t>250/10</t>
  </si>
  <si>
    <t>КОТЛЕТА "ЗДОРОВЬЕ"</t>
  </si>
  <si>
    <t>ОВОЩНОЕ РАГУ</t>
  </si>
  <si>
    <t>282</t>
  </si>
  <si>
    <t>НАПИТОК ЯБЛОЧНЫЙ</t>
  </si>
  <si>
    <t>4 день</t>
  </si>
  <si>
    <t>САЛАТ "ЗДОРОВЬЕ"</t>
  </si>
  <si>
    <t>ЩИ ИЗ СВЕЖЕЙ КАПУСТЫ С КАРТОФЕЛЕМ СО СМЕТАНОЙ</t>
  </si>
  <si>
    <t>ТЕФТЕЛИ РЫБНЫЕ  С СОУСОМ  ТОМАТНЫМ</t>
  </si>
  <si>
    <t>4</t>
  </si>
  <si>
    <t>5 день</t>
  </si>
  <si>
    <t>МАКАРОННЫЕ ИЗДЕЛИЯ С ТЕРТЫМ СЫРОМ</t>
  </si>
  <si>
    <t>ЧАЙ С САХАРОМ И ЛИМОНОМ</t>
  </si>
  <si>
    <t>ВИНЕГРЕТ ОВОЩНОЙ</t>
  </si>
  <si>
    <t>СУП КАРТОФЕЛЬНЫЙ С БОБОВЫМИ</t>
  </si>
  <si>
    <t>ГУЛЯШ М/ГОВ</t>
  </si>
  <si>
    <t>КИСЕЛЬС ВИТАМИНАМИ "ВИТОШКА"</t>
  </si>
  <si>
    <t>5</t>
  </si>
  <si>
    <t>6 день</t>
  </si>
  <si>
    <t>108/248</t>
  </si>
  <si>
    <t>ТЕФТЕЛИ  ИЗ ГОВЯДИНЫ С ТОМАТНЫМ СОУСОМ</t>
  </si>
  <si>
    <t xml:space="preserve">САЛАТ ИЗ БЕЛОКАЧАННОЙ КАПУСТЫ С ЯБЛОКАМИ </t>
  </si>
  <si>
    <t>СУП КРЕСТЬЯНСКИЙ С КРУПОЙ</t>
  </si>
  <si>
    <t>ФРИКАДЕЛЬКИ МЯСНЫЕ</t>
  </si>
  <si>
    <t>6</t>
  </si>
  <si>
    <t>8 день</t>
  </si>
  <si>
    <t>САЛАТ ВИТАМИННЫЙ</t>
  </si>
  <si>
    <t>7 день</t>
  </si>
  <si>
    <t>9 день</t>
  </si>
  <si>
    <t>КОТЛЕТА РУБЛЕННАЯ ИЗ ГОВЯДИНЫ С КУРИЦЕЙ</t>
  </si>
  <si>
    <t>9</t>
  </si>
  <si>
    <t>10 день</t>
  </si>
  <si>
    <t>САЛАТ "ПЕСТРЫЙ"</t>
  </si>
  <si>
    <t>СУП ЛАПША -ДОМАШНЯЯ НА М/БУЛЬОНЕ</t>
  </si>
  <si>
    <t>10</t>
  </si>
  <si>
    <t>ПЛОВ ИЗ ГОВЯДИНЫ</t>
  </si>
  <si>
    <t>ЧАЙ С САХАРОМ И МОЛОКОМ</t>
  </si>
  <si>
    <t xml:space="preserve">РАССОЛЬНИК "ЛЕНИНГРАДСКИЙ" </t>
  </si>
  <si>
    <t xml:space="preserve">КАША РИСОВАЯ МОЛОЧНАЯ </t>
  </si>
  <si>
    <t>ТТК №8</t>
  </si>
  <si>
    <t>Цена</t>
  </si>
  <si>
    <t>230/8</t>
  </si>
  <si>
    <t>250/8</t>
  </si>
  <si>
    <t>СУП КАРТОФЕЛЬНЫЙ С КРУПОЙ(пшено) НА М/К БУЛЬОНЕ</t>
  </si>
  <si>
    <t>0.0</t>
  </si>
  <si>
    <t>300/10</t>
  </si>
  <si>
    <t>0.)</t>
  </si>
  <si>
    <t>120/50</t>
  </si>
  <si>
    <t>200/15/7</t>
  </si>
  <si>
    <t>75/350</t>
  </si>
  <si>
    <t>0.10</t>
  </si>
  <si>
    <t>26.26</t>
  </si>
  <si>
    <t>РИС РАССЫПЧАТАЯ</t>
  </si>
  <si>
    <t>СВЕКОЛЬНИК НА М/ БУЛЬОНЕ СО СМЕТАНОЙ</t>
  </si>
  <si>
    <t>250/5</t>
  </si>
  <si>
    <t>СОУС ТОМАТНЫЙ</t>
  </si>
  <si>
    <t>ЙОГУРТ 2,5%</t>
  </si>
  <si>
    <t>МЕНЮ ОСНОВНОГО (ОРГАНИЗАЦИОННОГО) ГОРЯЧЕГО ПИТАНИЯ УЧАЩИХСЯ 5-11 КЛАССОВ В ОУ КУГАРЧИНСКОГО РАЙОНА   НА  2022-2023 ГОД</t>
  </si>
  <si>
    <t>___________________/И.Р.Арсланбаев/</t>
  </si>
  <si>
    <t>Начальник Отдел образования</t>
  </si>
  <si>
    <t>КОТЛЕТЫ ИЛИ БИТОЧКИ РЫБНЫЕ</t>
  </si>
  <si>
    <t xml:space="preserve">КАША ГРЕЧНЕВАЯ РАССЫПЧАТАЯ </t>
  </si>
  <si>
    <t xml:space="preserve">ЖАРКОЕ ПО-ДОМАШНЕМУ 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</si>
</sst>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28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b/>
      <sz val="11"/>
      <color indexed="8"/>
      <name val="Calibri"/>
      <family val="2"/>
      <charset val="204"/>
    </font>
    <font>
      <b/>
      <sz val="14"/>
      <color indexed="8"/>
      <name val="Arial"/>
      <family val="2"/>
      <charset val="204"/>
    </font>
    <font>
      <sz val="8"/>
      <color indexed="9"/>
      <name val="Tahoma"/>
    </font>
    <font>
      <b/>
      <sz val="12"/>
      <color indexed="8"/>
      <name val="Arial"/>
    </font>
    <font>
      <sz val="10"/>
      <color indexed="8"/>
      <name val="Arial"/>
    </font>
    <font>
      <i/>
      <sz val="9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3">
    <xf numFmtId="0" fontId="0" fillId="0" borderId="0" xfId="0"/>
    <xf numFmtId="0" fontId="0" fillId="0" borderId="0" xfId="0" applyAlignment="1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164" fontId="18" fillId="0" borderId="10" xfId="0" applyNumberFormat="1" applyFont="1" applyFill="1" applyBorder="1" applyAlignment="1" applyProtection="1">
      <alignment horizontal="right" vertical="center" wrapText="1"/>
    </xf>
    <xf numFmtId="164" fontId="19" fillId="0" borderId="10" xfId="0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right" vertical="center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right" vertical="center" wrapText="1"/>
    </xf>
    <xf numFmtId="164" fontId="19" fillId="0" borderId="12" xfId="0" applyNumberFormat="1" applyFont="1" applyFill="1" applyBorder="1" applyAlignment="1" applyProtection="1">
      <alignment horizontal="right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164" fontId="18" fillId="0" borderId="11" xfId="0" applyNumberFormat="1" applyFont="1" applyFill="1" applyBorder="1" applyAlignment="1" applyProtection="1">
      <alignment horizontal="right" vertical="center" wrapText="1"/>
    </xf>
    <xf numFmtId="0" fontId="19" fillId="0" borderId="18" xfId="0" applyNumberFormat="1" applyFont="1" applyFill="1" applyBorder="1" applyAlignment="1" applyProtection="1">
      <alignment horizontal="left" vertical="center" wrapText="1"/>
    </xf>
    <xf numFmtId="0" fontId="19" fillId="0" borderId="16" xfId="0" applyNumberFormat="1" applyFont="1" applyFill="1" applyBorder="1" applyAlignment="1" applyProtection="1">
      <alignment horizontal="left" vertical="center" wrapText="1"/>
    </xf>
    <xf numFmtId="0" fontId="22" fillId="0" borderId="0" xfId="0" applyFont="1" applyAlignment="1">
      <alignment wrapText="1"/>
    </xf>
    <xf numFmtId="0" fontId="0" fillId="0" borderId="0" xfId="0" applyAlignment="1"/>
    <xf numFmtId="0" fontId="20" fillId="0" borderId="17" xfId="0" applyNumberFormat="1" applyFont="1" applyFill="1" applyBorder="1" applyAlignment="1" applyProtection="1">
      <alignment horizontal="center" vertical="top" wrapText="1"/>
    </xf>
    <xf numFmtId="0" fontId="20" fillId="0" borderId="19" xfId="0" applyNumberFormat="1" applyFont="1" applyFill="1" applyBorder="1" applyAlignment="1" applyProtection="1">
      <alignment horizontal="center" vertical="top" wrapText="1"/>
    </xf>
    <xf numFmtId="0" fontId="20" fillId="0" borderId="18" xfId="0" applyNumberFormat="1" applyFont="1" applyFill="1" applyBorder="1" applyAlignment="1" applyProtection="1">
      <alignment horizontal="center" vertical="top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left" vertical="center" wrapText="1"/>
    </xf>
    <xf numFmtId="0" fontId="18" fillId="0" borderId="18" xfId="0" applyNumberFormat="1" applyFont="1" applyFill="1" applyBorder="1" applyAlignment="1" applyProtection="1">
      <alignment horizontal="left" vertical="center" wrapText="1"/>
    </xf>
    <xf numFmtId="164" fontId="18" fillId="0" borderId="17" xfId="0" applyNumberFormat="1" applyFont="1" applyFill="1" applyBorder="1" applyAlignment="1" applyProtection="1">
      <alignment horizontal="right" vertical="center" wrapText="1"/>
    </xf>
    <xf numFmtId="164" fontId="18" fillId="0" borderId="18" xfId="0" applyNumberFormat="1" applyFont="1" applyFill="1" applyBorder="1" applyAlignment="1" applyProtection="1">
      <alignment horizontal="right" vertical="center" wrapText="1"/>
    </xf>
    <xf numFmtId="0" fontId="19" fillId="0" borderId="17" xfId="0" applyNumberFormat="1" applyFont="1" applyFill="1" applyBorder="1" applyAlignment="1" applyProtection="1">
      <alignment horizontal="left" vertical="center" wrapText="1"/>
    </xf>
    <xf numFmtId="0" fontId="19" fillId="0" borderId="19" xfId="0" applyNumberFormat="1" applyFont="1" applyFill="1" applyBorder="1" applyAlignment="1" applyProtection="1">
      <alignment horizontal="left" vertical="center" wrapText="1"/>
    </xf>
    <xf numFmtId="0" fontId="19" fillId="0" borderId="18" xfId="0" applyNumberFormat="1" applyFont="1" applyFill="1" applyBorder="1" applyAlignment="1" applyProtection="1">
      <alignment horizontal="left" vertical="center" wrapText="1"/>
    </xf>
    <xf numFmtId="164" fontId="19" fillId="0" borderId="17" xfId="0" applyNumberFormat="1" applyFont="1" applyFill="1" applyBorder="1" applyAlignment="1" applyProtection="1">
      <alignment horizontal="right" vertical="center" wrapText="1"/>
    </xf>
    <xf numFmtId="164" fontId="19" fillId="0" borderId="18" xfId="0" applyNumberFormat="1" applyFont="1" applyFill="1" applyBorder="1" applyAlignment="1" applyProtection="1">
      <alignment horizontal="right" vertical="center" wrapText="1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center" vertical="center" wrapText="1"/>
    </xf>
    <xf numFmtId="0" fontId="26" fillId="0" borderId="0" xfId="0" applyNumberFormat="1" applyFont="1" applyFill="1" applyBorder="1" applyAlignment="1" applyProtection="1">
      <alignment horizontal="center" vertical="center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18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6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4" fillId="0" borderId="25" xfId="0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19" fillId="0" borderId="26" xfId="0" applyNumberFormat="1" applyFont="1" applyFill="1" applyBorder="1" applyAlignment="1" applyProtection="1">
      <alignment horizontal="left" vertical="center" wrapText="1"/>
    </xf>
    <xf numFmtId="0" fontId="19" fillId="0" borderId="27" xfId="0" applyNumberFormat="1" applyFont="1" applyFill="1" applyBorder="1" applyAlignment="1" applyProtection="1">
      <alignment horizontal="left" vertical="center" wrapText="1"/>
    </xf>
    <xf numFmtId="0" fontId="19" fillId="0" borderId="28" xfId="0" applyNumberFormat="1" applyFont="1" applyFill="1" applyBorder="1" applyAlignment="1" applyProtection="1">
      <alignment horizontal="left" vertical="center" wrapText="1"/>
    </xf>
    <xf numFmtId="164" fontId="19" fillId="0" borderId="15" xfId="0" applyNumberFormat="1" applyFont="1" applyFill="1" applyBorder="1" applyAlignment="1" applyProtection="1">
      <alignment horizontal="right" vertical="center" wrapText="1"/>
    </xf>
    <xf numFmtId="164" fontId="19" fillId="0" borderId="16" xfId="0" applyNumberFormat="1" applyFont="1" applyFill="1" applyBorder="1" applyAlignment="1" applyProtection="1">
      <alignment horizontal="right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14" xfId="0" applyNumberFormat="1" applyFont="1" applyFill="1" applyBorder="1" applyAlignment="1" applyProtection="1">
      <alignment horizontal="left" vertical="center" wrapText="1"/>
    </xf>
    <xf numFmtId="164" fontId="18" fillId="0" borderId="13" xfId="0" applyNumberFormat="1" applyFont="1" applyFill="1" applyBorder="1" applyAlignment="1" applyProtection="1">
      <alignment horizontal="right" vertical="center" wrapText="1"/>
    </xf>
    <xf numFmtId="164" fontId="18" fillId="0" borderId="14" xfId="0" applyNumberFormat="1" applyFont="1" applyFill="1" applyBorder="1" applyAlignment="1" applyProtection="1">
      <alignment horizontal="right" vertical="center" wrapText="1"/>
    </xf>
    <xf numFmtId="0" fontId="18" fillId="0" borderId="15" xfId="0" applyNumberFormat="1" applyFont="1" applyFill="1" applyBorder="1" applyAlignment="1" applyProtection="1">
      <alignment horizontal="left" vertical="center" wrapText="1"/>
    </xf>
    <xf numFmtId="0" fontId="18" fillId="0" borderId="16" xfId="0" applyNumberFormat="1" applyFont="1" applyFill="1" applyBorder="1" applyAlignment="1" applyProtection="1">
      <alignment horizontal="left" vertical="center" wrapText="1"/>
    </xf>
    <xf numFmtId="0" fontId="18" fillId="0" borderId="23" xfId="0" applyNumberFormat="1" applyFont="1" applyFill="1" applyBorder="1" applyAlignment="1" applyProtection="1">
      <alignment horizontal="left" vertical="center" wrapText="1"/>
    </xf>
    <xf numFmtId="0" fontId="18" fillId="0" borderId="24" xfId="0" applyNumberFormat="1" applyFont="1" applyFill="1" applyBorder="1" applyAlignment="1" applyProtection="1">
      <alignment horizontal="left" vertical="center" wrapText="1"/>
    </xf>
    <xf numFmtId="164" fontId="18" fillId="0" borderId="23" xfId="0" applyNumberFormat="1" applyFont="1" applyFill="1" applyBorder="1" applyAlignment="1" applyProtection="1">
      <alignment horizontal="right" vertical="center" wrapText="1"/>
    </xf>
    <xf numFmtId="164" fontId="18" fillId="0" borderId="24" xfId="0" applyNumberFormat="1" applyFont="1" applyFill="1" applyBorder="1" applyAlignment="1" applyProtection="1">
      <alignment horizontal="right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0" xfId="0" applyFont="1" applyAlignment="1"/>
    <xf numFmtId="0" fontId="0" fillId="0" borderId="0" xfId="0" applyAlignment="1"/>
    <xf numFmtId="0" fontId="23" fillId="0" borderId="0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35"/>
  <sheetViews>
    <sheetView tabSelected="1" workbookViewId="0">
      <selection activeCell="AA226" sqref="AA226"/>
    </sheetView>
  </sheetViews>
  <sheetFormatPr defaultRowHeight="15" customHeight="1"/>
  <cols>
    <col min="3" max="3" width="19.42578125" customWidth="1"/>
    <col min="4" max="4" width="5" customWidth="1"/>
    <col min="5" max="5" width="9.7109375" customWidth="1"/>
    <col min="6" max="6" width="8.140625" customWidth="1"/>
    <col min="7" max="9" width="7.85546875" customWidth="1"/>
    <col min="10" max="10" width="8.85546875" customWidth="1"/>
    <col min="11" max="17" width="5.7109375" customWidth="1"/>
    <col min="18" max="18" width="2.42578125" customWidth="1"/>
    <col min="19" max="19" width="3.28515625" customWidth="1"/>
    <col min="20" max="20" width="5.7109375" customWidth="1"/>
    <col min="21" max="21" width="4.140625" customWidth="1"/>
    <col min="22" max="22" width="1.5703125" customWidth="1"/>
    <col min="23" max="23" width="6.140625" customWidth="1"/>
    <col min="24" max="26" width="5.7109375" customWidth="1"/>
  </cols>
  <sheetData>
    <row r="1" spans="1:26" ht="15" customHeight="1">
      <c r="A1" s="69" t="s">
        <v>0</v>
      </c>
      <c r="B1" s="69"/>
      <c r="C1" s="69"/>
      <c r="D1" s="69"/>
      <c r="E1" s="69"/>
      <c r="F1" s="15"/>
      <c r="P1" s="70" t="s">
        <v>1</v>
      </c>
      <c r="Q1" s="70"/>
      <c r="R1" s="70"/>
      <c r="S1" s="70"/>
      <c r="T1" s="70"/>
      <c r="U1" s="70"/>
      <c r="V1" s="70"/>
      <c r="W1" s="70"/>
      <c r="X1" s="70"/>
      <c r="Y1" s="70"/>
      <c r="Z1" s="70"/>
    </row>
    <row r="2" spans="1:26" ht="15" customHeight="1">
      <c r="A2" s="71" t="s">
        <v>126</v>
      </c>
      <c r="B2" s="71"/>
      <c r="C2" s="71"/>
      <c r="D2" s="71"/>
      <c r="E2" s="71"/>
      <c r="F2" s="16"/>
      <c r="P2" s="71" t="s">
        <v>2</v>
      </c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1:26" ht="15" customHeight="1">
      <c r="A3" s="71" t="s">
        <v>3</v>
      </c>
      <c r="B3" s="71"/>
      <c r="C3" s="71"/>
      <c r="D3" s="71"/>
      <c r="E3" s="71"/>
      <c r="F3" s="16"/>
      <c r="P3" s="71" t="s">
        <v>125</v>
      </c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1:26" ht="15" customHeight="1">
      <c r="A4" s="1"/>
      <c r="B4" s="1"/>
      <c r="C4" s="1"/>
      <c r="D4" s="1"/>
      <c r="E4" s="1"/>
      <c r="F4" s="16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72" t="s">
        <v>124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49" t="s">
        <v>4</v>
      </c>
      <c r="W5" s="49"/>
      <c r="X5" s="49"/>
      <c r="Y5" s="49"/>
      <c r="Z5" s="49"/>
    </row>
    <row r="6" spans="1:26" ht="14.25" customHeight="1">
      <c r="A6" s="49" t="s">
        <v>4</v>
      </c>
      <c r="B6" s="49"/>
      <c r="C6" s="49"/>
      <c r="D6" s="51" t="s">
        <v>5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49" t="s">
        <v>4</v>
      </c>
      <c r="T6" s="49"/>
      <c r="U6" s="49"/>
      <c r="V6" s="49"/>
      <c r="W6" s="49"/>
      <c r="X6" s="49"/>
      <c r="Y6" s="49"/>
      <c r="Z6" s="49"/>
    </row>
    <row r="7" spans="1:26" ht="2.85" customHeight="1">
      <c r="A7" s="49"/>
      <c r="B7" s="49"/>
      <c r="C7" s="49"/>
      <c r="D7" s="49" t="s">
        <v>4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13.5" customHeight="1">
      <c r="A8" s="20" t="s">
        <v>6</v>
      </c>
      <c r="B8" s="20" t="s">
        <v>7</v>
      </c>
      <c r="C8" s="42" t="s">
        <v>8</v>
      </c>
      <c r="D8" s="43"/>
      <c r="E8" s="20" t="s">
        <v>9</v>
      </c>
      <c r="F8" s="20" t="s">
        <v>107</v>
      </c>
      <c r="G8" s="31" t="s">
        <v>10</v>
      </c>
      <c r="H8" s="32"/>
      <c r="I8" s="33"/>
      <c r="J8" s="46" t="s">
        <v>11</v>
      </c>
      <c r="K8" s="31" t="s">
        <v>12</v>
      </c>
      <c r="L8" s="32"/>
      <c r="M8" s="32"/>
      <c r="N8" s="32"/>
      <c r="O8" s="32"/>
      <c r="P8" s="33"/>
      <c r="Q8" s="31" t="s">
        <v>13</v>
      </c>
      <c r="R8" s="32"/>
      <c r="S8" s="32"/>
      <c r="T8" s="32"/>
      <c r="U8" s="32"/>
      <c r="V8" s="32"/>
      <c r="W8" s="32"/>
      <c r="X8" s="32"/>
      <c r="Y8" s="32"/>
      <c r="Z8" s="33"/>
    </row>
    <row r="9" spans="1:26" ht="31.35" customHeight="1">
      <c r="A9" s="21"/>
      <c r="B9" s="21"/>
      <c r="C9" s="44"/>
      <c r="D9" s="45"/>
      <c r="E9" s="21"/>
      <c r="F9" s="21"/>
      <c r="G9" s="2" t="s">
        <v>14</v>
      </c>
      <c r="H9" s="2" t="s">
        <v>15</v>
      </c>
      <c r="I9" s="2" t="s">
        <v>16</v>
      </c>
      <c r="J9" s="47"/>
      <c r="K9" s="2" t="s">
        <v>17</v>
      </c>
      <c r="L9" s="2" t="s">
        <v>18</v>
      </c>
      <c r="M9" s="2" t="s">
        <v>19</v>
      </c>
      <c r="N9" s="2" t="s">
        <v>20</v>
      </c>
      <c r="O9" s="2" t="s">
        <v>21</v>
      </c>
      <c r="P9" s="2" t="s">
        <v>22</v>
      </c>
      <c r="Q9" s="2" t="s">
        <v>23</v>
      </c>
      <c r="R9" s="40" t="s">
        <v>24</v>
      </c>
      <c r="S9" s="41"/>
      <c r="T9" s="2" t="s">
        <v>25</v>
      </c>
      <c r="U9" s="40" t="s">
        <v>26</v>
      </c>
      <c r="V9" s="41"/>
      <c r="W9" s="2" t="s">
        <v>27</v>
      </c>
      <c r="X9" s="2" t="s">
        <v>28</v>
      </c>
      <c r="Y9" s="2" t="s">
        <v>29</v>
      </c>
      <c r="Z9" s="2" t="s">
        <v>30</v>
      </c>
    </row>
    <row r="10" spans="1:26" ht="14.85" customHeight="1">
      <c r="A10" s="17" t="s">
        <v>31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9"/>
    </row>
    <row r="11" spans="1:26" ht="21.75" customHeight="1">
      <c r="A11" s="3">
        <v>2004</v>
      </c>
      <c r="B11" s="3" t="s">
        <v>32</v>
      </c>
      <c r="C11" s="22" t="s">
        <v>33</v>
      </c>
      <c r="D11" s="23"/>
      <c r="E11" s="3" t="s">
        <v>34</v>
      </c>
      <c r="F11" s="3"/>
      <c r="G11" s="4">
        <v>8.4</v>
      </c>
      <c r="H11" s="4">
        <v>4.3</v>
      </c>
      <c r="I11" s="4">
        <v>26.4</v>
      </c>
      <c r="J11" s="4">
        <v>181</v>
      </c>
      <c r="K11" s="4">
        <v>0.1</v>
      </c>
      <c r="L11" s="4">
        <v>0.04</v>
      </c>
      <c r="M11" s="4">
        <v>20.16</v>
      </c>
      <c r="N11" s="4">
        <v>0.84</v>
      </c>
      <c r="O11" s="4">
        <v>0</v>
      </c>
      <c r="P11" s="4">
        <v>0.08</v>
      </c>
      <c r="Q11" s="4">
        <v>152.94</v>
      </c>
      <c r="R11" s="24">
        <v>24.9</v>
      </c>
      <c r="S11" s="25"/>
      <c r="T11" s="4">
        <v>128.93</v>
      </c>
      <c r="U11" s="24">
        <v>1.1399999999999999</v>
      </c>
      <c r="V11" s="25"/>
      <c r="W11" s="4">
        <v>86.5</v>
      </c>
      <c r="X11" s="4">
        <v>0</v>
      </c>
      <c r="Y11" s="4">
        <v>0</v>
      </c>
      <c r="Z11" s="4">
        <v>0</v>
      </c>
    </row>
    <row r="12" spans="1:26" ht="30.75" customHeight="1">
      <c r="A12" s="3">
        <v>2004</v>
      </c>
      <c r="B12" s="3">
        <v>183</v>
      </c>
      <c r="C12" s="22" t="s">
        <v>128</v>
      </c>
      <c r="D12" s="23"/>
      <c r="E12" s="3" t="s">
        <v>67</v>
      </c>
      <c r="F12" s="3"/>
      <c r="G12" s="4">
        <v>14.7</v>
      </c>
      <c r="H12" s="4">
        <v>11.9</v>
      </c>
      <c r="I12" s="4">
        <v>64.400000000000006</v>
      </c>
      <c r="J12" s="4">
        <v>455</v>
      </c>
      <c r="K12" s="4">
        <v>0.44</v>
      </c>
      <c r="L12" s="4">
        <v>0</v>
      </c>
      <c r="M12" s="4">
        <v>0</v>
      </c>
      <c r="N12" s="4">
        <v>0</v>
      </c>
      <c r="O12" s="4">
        <v>0</v>
      </c>
      <c r="P12" s="4">
        <v>0.22</v>
      </c>
      <c r="Q12" s="4">
        <v>24.26</v>
      </c>
      <c r="R12" s="24">
        <v>226.15</v>
      </c>
      <c r="S12" s="25"/>
      <c r="T12" s="4">
        <v>0</v>
      </c>
      <c r="U12" s="24">
        <v>7.76</v>
      </c>
      <c r="V12" s="25"/>
      <c r="W12" s="4">
        <v>0</v>
      </c>
      <c r="X12" s="4">
        <v>0</v>
      </c>
      <c r="Y12" s="4">
        <v>0</v>
      </c>
      <c r="Z12" s="4">
        <v>0</v>
      </c>
    </row>
    <row r="13" spans="1:26" ht="30.75" customHeight="1">
      <c r="A13" s="3">
        <v>2004</v>
      </c>
      <c r="B13" s="3">
        <v>248</v>
      </c>
      <c r="C13" s="67" t="s">
        <v>122</v>
      </c>
      <c r="D13" s="68"/>
      <c r="E13" s="3">
        <v>50</v>
      </c>
      <c r="F13" s="3"/>
      <c r="G13" s="4">
        <v>0.6</v>
      </c>
      <c r="H13" s="4">
        <v>2.2999999999999998</v>
      </c>
      <c r="I13" s="4">
        <v>3.4</v>
      </c>
      <c r="J13" s="4">
        <v>38</v>
      </c>
      <c r="K13" s="4">
        <v>1.2E-2</v>
      </c>
      <c r="L13" s="4">
        <v>1.36</v>
      </c>
      <c r="M13" s="4">
        <v>0</v>
      </c>
      <c r="N13" s="4">
        <v>0</v>
      </c>
      <c r="O13" s="4">
        <v>0</v>
      </c>
      <c r="P13" s="4">
        <v>1.2999999999999999E-2</v>
      </c>
      <c r="Q13" s="4">
        <v>2.93</v>
      </c>
      <c r="R13" s="38">
        <v>4.4800000000000004</v>
      </c>
      <c r="S13" s="39"/>
      <c r="T13" s="4">
        <v>0</v>
      </c>
      <c r="U13" s="38">
        <v>0</v>
      </c>
      <c r="V13" s="39"/>
      <c r="W13" s="4">
        <v>0</v>
      </c>
      <c r="X13" s="4">
        <v>0</v>
      </c>
      <c r="Y13" s="4">
        <v>0</v>
      </c>
      <c r="Z13" s="4">
        <v>0</v>
      </c>
    </row>
    <row r="14" spans="1:26" ht="21.75" customHeight="1">
      <c r="A14" s="3">
        <v>2004</v>
      </c>
      <c r="B14" s="3">
        <v>184</v>
      </c>
      <c r="C14" s="22" t="s">
        <v>35</v>
      </c>
      <c r="D14" s="23"/>
      <c r="E14" s="3" t="s">
        <v>36</v>
      </c>
      <c r="F14" s="3"/>
      <c r="G14" s="4">
        <v>0.2</v>
      </c>
      <c r="H14" s="4">
        <v>0</v>
      </c>
      <c r="I14" s="4">
        <v>13.7</v>
      </c>
      <c r="J14" s="4">
        <v>53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0.4</v>
      </c>
      <c r="R14" s="24">
        <v>0</v>
      </c>
      <c r="S14" s="25"/>
      <c r="T14" s="4">
        <v>0</v>
      </c>
      <c r="U14" s="24">
        <v>0.04</v>
      </c>
      <c r="V14" s="25"/>
      <c r="W14" s="4">
        <v>0</v>
      </c>
      <c r="X14" s="4">
        <v>0</v>
      </c>
      <c r="Y14" s="4">
        <v>0</v>
      </c>
      <c r="Z14" s="4">
        <v>0</v>
      </c>
    </row>
    <row r="15" spans="1:26" ht="12.2" customHeight="1">
      <c r="A15" s="26" t="s">
        <v>38</v>
      </c>
      <c r="B15" s="27"/>
      <c r="C15" s="27"/>
      <c r="D15" s="27"/>
      <c r="E15" s="28"/>
      <c r="F15" s="13"/>
      <c r="G15" s="5">
        <f>SUM(G11:G14)</f>
        <v>23.900000000000002</v>
      </c>
      <c r="H15" s="5">
        <f>SUM(H11:H14)</f>
        <v>18.5</v>
      </c>
      <c r="I15" s="5">
        <f>SUM(I11:I14)</f>
        <v>107.90000000000002</v>
      </c>
      <c r="J15" s="5">
        <f>SUM(J11:J14)</f>
        <v>727</v>
      </c>
      <c r="K15" s="5">
        <v>0.1</v>
      </c>
      <c r="L15" s="5">
        <v>4</v>
      </c>
      <c r="M15" s="5">
        <v>0.1</v>
      </c>
      <c r="N15" s="5">
        <v>1.3</v>
      </c>
      <c r="O15" s="5">
        <v>0</v>
      </c>
      <c r="P15" s="5">
        <v>0</v>
      </c>
      <c r="Q15" s="5">
        <v>31.1</v>
      </c>
      <c r="R15" s="29">
        <v>14.3</v>
      </c>
      <c r="S15" s="30"/>
      <c r="T15" s="5">
        <v>33</v>
      </c>
      <c r="U15" s="29">
        <v>2.7</v>
      </c>
      <c r="V15" s="30"/>
      <c r="W15" s="5">
        <v>293</v>
      </c>
      <c r="X15" s="5">
        <v>2</v>
      </c>
      <c r="Y15" s="5">
        <v>0</v>
      </c>
      <c r="Z15" s="5">
        <v>0</v>
      </c>
    </row>
    <row r="16" spans="1:26" ht="14.85" customHeight="1">
      <c r="A16" s="17" t="s">
        <v>39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9"/>
    </row>
    <row r="17" spans="1:26" ht="21.75" customHeight="1">
      <c r="A17" s="3">
        <v>2004</v>
      </c>
      <c r="B17" s="3">
        <v>3</v>
      </c>
      <c r="C17" s="22" t="s">
        <v>40</v>
      </c>
      <c r="D17" s="23"/>
      <c r="E17" s="3">
        <v>100</v>
      </c>
      <c r="F17" s="3"/>
      <c r="G17" s="4">
        <v>1.9</v>
      </c>
      <c r="H17" s="4">
        <v>4.5</v>
      </c>
      <c r="I17" s="4">
        <v>9.1999999999999993</v>
      </c>
      <c r="J17" s="4">
        <v>84</v>
      </c>
      <c r="K17" s="4">
        <v>0.02</v>
      </c>
      <c r="L17" s="4">
        <v>9.34</v>
      </c>
      <c r="M17" s="4">
        <v>0</v>
      </c>
      <c r="N17" s="4">
        <v>2.41</v>
      </c>
      <c r="O17" s="4">
        <v>0</v>
      </c>
      <c r="P17" s="4">
        <v>0.04</v>
      </c>
      <c r="Q17" s="4">
        <v>50.94</v>
      </c>
      <c r="R17" s="24">
        <v>15.25</v>
      </c>
      <c r="S17" s="25"/>
      <c r="T17" s="4">
        <v>28.86</v>
      </c>
      <c r="U17" s="24">
        <v>0.61</v>
      </c>
      <c r="V17" s="25"/>
      <c r="W17" s="4">
        <v>70.5</v>
      </c>
      <c r="X17" s="4">
        <v>1.5</v>
      </c>
      <c r="Y17" s="4">
        <v>0</v>
      </c>
      <c r="Z17" s="4">
        <v>0</v>
      </c>
    </row>
    <row r="18" spans="1:26" ht="21.75" customHeight="1">
      <c r="A18" s="3">
        <v>2004</v>
      </c>
      <c r="B18" s="3">
        <v>38</v>
      </c>
      <c r="C18" s="22" t="s">
        <v>41</v>
      </c>
      <c r="D18" s="23"/>
      <c r="E18" s="3">
        <v>250</v>
      </c>
      <c r="F18" s="3"/>
      <c r="G18" s="4">
        <v>2.7</v>
      </c>
      <c r="H18" s="4">
        <v>2.6</v>
      </c>
      <c r="I18" s="4">
        <v>18.899999999999999</v>
      </c>
      <c r="J18" s="4">
        <v>111</v>
      </c>
      <c r="K18" s="4">
        <v>0.08</v>
      </c>
      <c r="L18" s="4">
        <v>6.6</v>
      </c>
      <c r="M18" s="4">
        <v>10.62</v>
      </c>
      <c r="N18" s="4">
        <v>0.32</v>
      </c>
      <c r="O18" s="4">
        <v>0</v>
      </c>
      <c r="P18" s="4">
        <v>0</v>
      </c>
      <c r="Q18" s="4">
        <v>13.69</v>
      </c>
      <c r="R18" s="24">
        <v>20.92</v>
      </c>
      <c r="S18" s="25"/>
      <c r="T18" s="4">
        <v>55.74</v>
      </c>
      <c r="U18" s="24">
        <v>0.86</v>
      </c>
      <c r="V18" s="25"/>
      <c r="W18" s="4">
        <v>381.4</v>
      </c>
      <c r="X18" s="4">
        <v>3.8</v>
      </c>
      <c r="Y18" s="4">
        <v>0</v>
      </c>
      <c r="Z18" s="4">
        <v>0</v>
      </c>
    </row>
    <row r="19" spans="1:26" ht="12.2" customHeight="1">
      <c r="A19" s="3">
        <v>2004</v>
      </c>
      <c r="B19" s="3">
        <v>90</v>
      </c>
      <c r="C19" s="22" t="s">
        <v>42</v>
      </c>
      <c r="D19" s="23"/>
      <c r="E19" s="3">
        <v>250</v>
      </c>
      <c r="F19" s="3"/>
      <c r="G19" s="4">
        <v>23.8</v>
      </c>
      <c r="H19" s="4">
        <v>24.3</v>
      </c>
      <c r="I19" s="4">
        <v>40.200000000000003</v>
      </c>
      <c r="J19" s="4">
        <v>479</v>
      </c>
      <c r="K19" s="4">
        <v>0.08</v>
      </c>
      <c r="L19" s="4">
        <v>0.77</v>
      </c>
      <c r="M19" s="4">
        <v>42.84</v>
      </c>
      <c r="N19" s="4">
        <v>0</v>
      </c>
      <c r="O19" s="4">
        <v>0</v>
      </c>
      <c r="P19" s="4">
        <v>0.14000000000000001</v>
      </c>
      <c r="Q19" s="4">
        <v>27.56</v>
      </c>
      <c r="R19" s="24">
        <v>50.7254</v>
      </c>
      <c r="S19" s="25"/>
      <c r="T19" s="4">
        <v>254.99</v>
      </c>
      <c r="U19" s="24">
        <v>2</v>
      </c>
      <c r="V19" s="25"/>
      <c r="W19" s="4">
        <v>284.3</v>
      </c>
      <c r="X19" s="4">
        <v>6.9</v>
      </c>
      <c r="Y19" s="4">
        <v>0.1</v>
      </c>
      <c r="Z19" s="4">
        <v>0</v>
      </c>
    </row>
    <row r="20" spans="1:26" ht="21.75" customHeight="1">
      <c r="A20" s="3">
        <v>2004</v>
      </c>
      <c r="B20" s="3">
        <v>195</v>
      </c>
      <c r="C20" s="22" t="s">
        <v>43</v>
      </c>
      <c r="D20" s="23"/>
      <c r="E20" s="3" t="s">
        <v>36</v>
      </c>
      <c r="F20" s="3"/>
      <c r="G20" s="4">
        <v>2.4</v>
      </c>
      <c r="H20" s="4">
        <v>0.1</v>
      </c>
      <c r="I20" s="4">
        <v>41.4</v>
      </c>
      <c r="J20" s="4">
        <v>171</v>
      </c>
      <c r="K20" s="4">
        <v>0.04</v>
      </c>
      <c r="L20" s="4">
        <v>0.8</v>
      </c>
      <c r="M20" s="4">
        <v>0</v>
      </c>
      <c r="N20" s="4">
        <v>0</v>
      </c>
      <c r="O20" s="4">
        <v>0</v>
      </c>
      <c r="P20" s="4">
        <v>0</v>
      </c>
      <c r="Q20" s="4">
        <v>70.930000000000007</v>
      </c>
      <c r="R20" s="24">
        <v>45.68</v>
      </c>
      <c r="S20" s="25"/>
      <c r="T20" s="4">
        <v>63.51</v>
      </c>
      <c r="U20" s="24">
        <v>0</v>
      </c>
      <c r="V20" s="25"/>
      <c r="W20" s="4">
        <v>1.2</v>
      </c>
      <c r="X20" s="4">
        <v>0</v>
      </c>
      <c r="Y20" s="4">
        <v>0</v>
      </c>
      <c r="Z20" s="4">
        <v>0</v>
      </c>
    </row>
    <row r="21" spans="1:26" ht="12.2" customHeight="1">
      <c r="A21" s="3"/>
      <c r="B21" s="3"/>
      <c r="C21" s="22" t="s">
        <v>46</v>
      </c>
      <c r="D21" s="23"/>
      <c r="E21" s="3">
        <v>50</v>
      </c>
      <c r="F21" s="3"/>
      <c r="G21" s="4">
        <v>3.8</v>
      </c>
      <c r="H21" s="4">
        <v>0.4</v>
      </c>
      <c r="I21" s="4">
        <v>24.4</v>
      </c>
      <c r="J21" s="4">
        <v>114.8</v>
      </c>
      <c r="K21" s="4">
        <v>0</v>
      </c>
      <c r="L21" s="4">
        <v>0</v>
      </c>
      <c r="M21" s="4">
        <v>0</v>
      </c>
      <c r="N21" s="4">
        <v>1</v>
      </c>
      <c r="O21" s="4">
        <v>0</v>
      </c>
      <c r="P21" s="4">
        <v>0</v>
      </c>
      <c r="Q21" s="4">
        <v>10.4</v>
      </c>
      <c r="R21" s="24">
        <v>14.8</v>
      </c>
      <c r="S21" s="25"/>
      <c r="T21" s="4">
        <v>37.799999999999997</v>
      </c>
      <c r="U21" s="24">
        <v>1</v>
      </c>
      <c r="V21" s="25"/>
      <c r="W21" s="4">
        <v>64.599999999999994</v>
      </c>
      <c r="X21" s="4">
        <v>0</v>
      </c>
      <c r="Y21" s="4">
        <v>0</v>
      </c>
      <c r="Z21" s="4">
        <v>0</v>
      </c>
    </row>
    <row r="22" spans="1:26" ht="12.2" customHeight="1">
      <c r="A22" s="3"/>
      <c r="B22" s="3"/>
      <c r="C22" s="22" t="s">
        <v>47</v>
      </c>
      <c r="D22" s="23"/>
      <c r="E22" s="3">
        <v>30</v>
      </c>
      <c r="F22" s="3"/>
      <c r="G22" s="4">
        <v>2.6</v>
      </c>
      <c r="H22" s="4">
        <v>0.4</v>
      </c>
      <c r="I22" s="4">
        <v>17</v>
      </c>
      <c r="J22" s="4">
        <v>81.599999999999994</v>
      </c>
      <c r="K22" s="4">
        <v>0.1</v>
      </c>
      <c r="L22" s="4">
        <v>0</v>
      </c>
      <c r="M22" s="4">
        <v>0</v>
      </c>
      <c r="N22" s="4">
        <v>0.9</v>
      </c>
      <c r="O22" s="4">
        <v>0</v>
      </c>
      <c r="P22" s="4">
        <v>0</v>
      </c>
      <c r="Q22" s="4">
        <v>7.2</v>
      </c>
      <c r="R22" s="24">
        <v>7.6</v>
      </c>
      <c r="S22" s="25"/>
      <c r="T22" s="4">
        <v>34.799999999999997</v>
      </c>
      <c r="U22" s="24">
        <v>1.6</v>
      </c>
      <c r="V22" s="25"/>
      <c r="W22" s="4">
        <v>54.4</v>
      </c>
      <c r="X22" s="4">
        <v>2.2000000000000002</v>
      </c>
      <c r="Y22" s="4">
        <v>0</v>
      </c>
      <c r="Z22" s="4">
        <v>0</v>
      </c>
    </row>
    <row r="23" spans="1:26" ht="12.2" customHeight="1">
      <c r="A23" s="26" t="s">
        <v>38</v>
      </c>
      <c r="B23" s="27"/>
      <c r="C23" s="27"/>
      <c r="D23" s="27"/>
      <c r="E23" s="28"/>
      <c r="F23" s="13"/>
      <c r="G23" s="5">
        <f>SUM(G17:G22)</f>
        <v>37.199999999999996</v>
      </c>
      <c r="H23" s="5">
        <f>SUM(H17:H22)</f>
        <v>32.299999999999997</v>
      </c>
      <c r="I23" s="5">
        <f>SUM(I17:I22)</f>
        <v>151.1</v>
      </c>
      <c r="J23" s="5">
        <f>SUM(J17:J22)</f>
        <v>1041.3999999999999</v>
      </c>
      <c r="K23" s="5">
        <v>0.3</v>
      </c>
      <c r="L23" s="5">
        <f>SUM(L17:L22)</f>
        <v>17.510000000000002</v>
      </c>
      <c r="M23" s="5">
        <f>SUM(M17:M22)</f>
        <v>53.46</v>
      </c>
      <c r="N23" s="5">
        <f>SUM(N17:N22)</f>
        <v>4.63</v>
      </c>
      <c r="O23" s="5">
        <v>0.1</v>
      </c>
      <c r="P23" s="5">
        <v>0.2</v>
      </c>
      <c r="Q23" s="5">
        <f>SUM(Q17:Q22)</f>
        <v>180.72</v>
      </c>
      <c r="R23" s="29">
        <f>SUM(R17:S22)</f>
        <v>154.97540000000001</v>
      </c>
      <c r="S23" s="30"/>
      <c r="T23" s="5">
        <f>SUM(T17:T22)</f>
        <v>475.70000000000005</v>
      </c>
      <c r="U23" s="29">
        <f>SUM(U17:V22)</f>
        <v>6.07</v>
      </c>
      <c r="V23" s="30"/>
      <c r="W23" s="5">
        <f>SUM(W17:W22)</f>
        <v>856.40000000000009</v>
      </c>
      <c r="X23" s="5">
        <f>SUM(X17:X22)</f>
        <v>14.399999999999999</v>
      </c>
      <c r="Y23" s="5">
        <v>0.1</v>
      </c>
      <c r="Z23" s="5">
        <v>0</v>
      </c>
    </row>
    <row r="24" spans="1:26" ht="12.2" customHeight="1">
      <c r="A24" s="26" t="s">
        <v>48</v>
      </c>
      <c r="B24" s="27"/>
      <c r="C24" s="27"/>
      <c r="D24" s="27"/>
      <c r="E24" s="28"/>
      <c r="F24" s="13"/>
      <c r="G24" s="5">
        <f t="shared" ref="G24:N24" si="0">SUM(G15,G23)</f>
        <v>61.099999999999994</v>
      </c>
      <c r="H24" s="5">
        <f t="shared" si="0"/>
        <v>50.8</v>
      </c>
      <c r="I24" s="5">
        <f t="shared" si="0"/>
        <v>259</v>
      </c>
      <c r="J24" s="5">
        <f t="shared" si="0"/>
        <v>1768.3999999999999</v>
      </c>
      <c r="K24" s="5">
        <f t="shared" si="0"/>
        <v>0.4</v>
      </c>
      <c r="L24" s="5">
        <f t="shared" si="0"/>
        <v>21.51</v>
      </c>
      <c r="M24" s="5">
        <f t="shared" si="0"/>
        <v>53.56</v>
      </c>
      <c r="N24" s="5">
        <f t="shared" si="0"/>
        <v>5.93</v>
      </c>
      <c r="O24" s="5">
        <v>0.1</v>
      </c>
      <c r="P24" s="5">
        <v>0.2</v>
      </c>
      <c r="Q24" s="5">
        <f>SUM(Q15,Q23)</f>
        <v>211.82</v>
      </c>
      <c r="R24" s="29">
        <f>SUM(R15,R23)</f>
        <v>169.27540000000002</v>
      </c>
      <c r="S24" s="30"/>
      <c r="T24" s="5">
        <f>SUM(T15,T23)</f>
        <v>508.70000000000005</v>
      </c>
      <c r="U24" s="29">
        <f>SUM(U15,U23)</f>
        <v>8.77</v>
      </c>
      <c r="V24" s="30"/>
      <c r="W24" s="5">
        <f>SUM(W15,W23)</f>
        <v>1149.4000000000001</v>
      </c>
      <c r="X24" s="5">
        <f>SUM(X15,X23)</f>
        <v>16.399999999999999</v>
      </c>
      <c r="Y24" s="5">
        <v>0.1</v>
      </c>
      <c r="Z24" s="5">
        <v>0</v>
      </c>
    </row>
    <row r="25" spans="1:26" ht="14.25" customHeight="1">
      <c r="A25" s="26" t="s">
        <v>49</v>
      </c>
      <c r="B25" s="27"/>
      <c r="C25" s="27"/>
      <c r="D25" s="27"/>
      <c r="E25" s="28"/>
      <c r="F25" s="13"/>
      <c r="G25" s="6" t="s">
        <v>50</v>
      </c>
      <c r="H25" s="6">
        <v>1</v>
      </c>
      <c r="I25" s="6">
        <v>4.8</v>
      </c>
      <c r="J25" s="7" t="s">
        <v>4</v>
      </c>
      <c r="K25" s="7" t="s">
        <v>4</v>
      </c>
      <c r="L25" s="7" t="s">
        <v>4</v>
      </c>
      <c r="M25" s="7" t="s">
        <v>4</v>
      </c>
      <c r="N25" s="7" t="s">
        <v>4</v>
      </c>
      <c r="O25" s="7" t="s">
        <v>4</v>
      </c>
      <c r="P25" s="7" t="s">
        <v>4</v>
      </c>
      <c r="Q25" s="7" t="s">
        <v>4</v>
      </c>
      <c r="R25" s="35" t="s">
        <v>4</v>
      </c>
      <c r="S25" s="35"/>
      <c r="T25" s="7" t="s">
        <v>4</v>
      </c>
      <c r="U25" s="35" t="s">
        <v>4</v>
      </c>
      <c r="V25" s="35"/>
      <c r="W25" s="7" t="s">
        <v>4</v>
      </c>
      <c r="X25" s="7" t="s">
        <v>4</v>
      </c>
      <c r="Y25" s="7" t="s">
        <v>4</v>
      </c>
      <c r="Z25" s="7" t="s">
        <v>4</v>
      </c>
    </row>
    <row r="26" spans="1:26" ht="14.25" customHeight="1">
      <c r="A26" s="34" t="s">
        <v>50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9" t="s">
        <v>4</v>
      </c>
      <c r="W27" s="49"/>
      <c r="X27" s="49"/>
      <c r="Y27" s="49"/>
      <c r="Z27" s="49"/>
    </row>
    <row r="28" spans="1:26" ht="14.25" customHeight="1">
      <c r="A28" s="49" t="s">
        <v>4</v>
      </c>
      <c r="B28" s="49"/>
      <c r="C28" s="49"/>
      <c r="D28" s="51" t="s">
        <v>51</v>
      </c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49" t="s">
        <v>4</v>
      </c>
      <c r="T28" s="49"/>
      <c r="U28" s="49"/>
      <c r="V28" s="49"/>
      <c r="W28" s="49"/>
      <c r="X28" s="49"/>
      <c r="Y28" s="49"/>
      <c r="Z28" s="49"/>
    </row>
    <row r="29" spans="1:26" ht="2.85" customHeight="1">
      <c r="A29" s="50"/>
      <c r="B29" s="50"/>
      <c r="C29" s="50"/>
      <c r="D29" s="50" t="s">
        <v>4</v>
      </c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49"/>
      <c r="T29" s="49"/>
      <c r="U29" s="49"/>
      <c r="V29" s="49"/>
      <c r="W29" s="49"/>
      <c r="X29" s="49"/>
      <c r="Y29" s="49"/>
      <c r="Z29" s="49"/>
    </row>
    <row r="30" spans="1:26" ht="13.5" customHeight="1">
      <c r="A30" s="20" t="s">
        <v>6</v>
      </c>
      <c r="B30" s="20" t="s">
        <v>7</v>
      </c>
      <c r="C30" s="42" t="s">
        <v>8</v>
      </c>
      <c r="D30" s="43"/>
      <c r="E30" s="20" t="s">
        <v>9</v>
      </c>
      <c r="F30" s="20" t="s">
        <v>107</v>
      </c>
      <c r="G30" s="31" t="s">
        <v>10</v>
      </c>
      <c r="H30" s="32"/>
      <c r="I30" s="33"/>
      <c r="J30" s="46" t="s">
        <v>11</v>
      </c>
      <c r="K30" s="31" t="s">
        <v>12</v>
      </c>
      <c r="L30" s="32"/>
      <c r="M30" s="32"/>
      <c r="N30" s="32"/>
      <c r="O30" s="32"/>
      <c r="P30" s="33"/>
      <c r="Q30" s="31" t="s">
        <v>13</v>
      </c>
      <c r="R30" s="32"/>
      <c r="S30" s="32"/>
      <c r="T30" s="32"/>
      <c r="U30" s="32"/>
      <c r="V30" s="32"/>
      <c r="W30" s="32"/>
      <c r="X30" s="32"/>
      <c r="Y30" s="32"/>
      <c r="Z30" s="33"/>
    </row>
    <row r="31" spans="1:26" ht="31.35" customHeight="1">
      <c r="A31" s="21"/>
      <c r="B31" s="21"/>
      <c r="C31" s="44"/>
      <c r="D31" s="45"/>
      <c r="E31" s="21"/>
      <c r="F31" s="21"/>
      <c r="G31" s="2" t="s">
        <v>14</v>
      </c>
      <c r="H31" s="2" t="s">
        <v>15</v>
      </c>
      <c r="I31" s="2" t="s">
        <v>16</v>
      </c>
      <c r="J31" s="47"/>
      <c r="K31" s="2" t="s">
        <v>17</v>
      </c>
      <c r="L31" s="2" t="s">
        <v>18</v>
      </c>
      <c r="M31" s="2" t="s">
        <v>19</v>
      </c>
      <c r="N31" s="2" t="s">
        <v>20</v>
      </c>
      <c r="O31" s="2" t="s">
        <v>21</v>
      </c>
      <c r="P31" s="2" t="s">
        <v>22</v>
      </c>
      <c r="Q31" s="2" t="s">
        <v>23</v>
      </c>
      <c r="R31" s="40" t="s">
        <v>24</v>
      </c>
      <c r="S31" s="41"/>
      <c r="T31" s="2" t="s">
        <v>25</v>
      </c>
      <c r="U31" s="40" t="s">
        <v>26</v>
      </c>
      <c r="V31" s="41"/>
      <c r="W31" s="2" t="s">
        <v>27</v>
      </c>
      <c r="X31" s="2" t="s">
        <v>28</v>
      </c>
      <c r="Y31" s="2" t="s">
        <v>29</v>
      </c>
      <c r="Z31" s="2" t="s">
        <v>30</v>
      </c>
    </row>
    <row r="32" spans="1:26" ht="14.85" customHeight="1">
      <c r="A32" s="17" t="s">
        <v>31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9"/>
    </row>
    <row r="33" spans="1:26" ht="21.75" customHeight="1">
      <c r="A33" s="3" t="s">
        <v>52</v>
      </c>
      <c r="B33" s="3" t="s">
        <v>50</v>
      </c>
      <c r="C33" s="22" t="s">
        <v>53</v>
      </c>
      <c r="D33" s="23"/>
      <c r="E33" s="3">
        <v>8</v>
      </c>
      <c r="F33" s="3"/>
      <c r="G33" s="4">
        <v>0</v>
      </c>
      <c r="H33" s="4">
        <v>6.6</v>
      </c>
      <c r="I33" s="4">
        <v>0.1</v>
      </c>
      <c r="J33" s="4">
        <v>59.8</v>
      </c>
      <c r="K33" s="4">
        <v>0</v>
      </c>
      <c r="L33" s="4">
        <v>0</v>
      </c>
      <c r="M33" s="4">
        <v>0.1</v>
      </c>
      <c r="N33" s="4">
        <v>0.2</v>
      </c>
      <c r="O33" s="4">
        <v>0.1</v>
      </c>
      <c r="P33" s="4">
        <v>0</v>
      </c>
      <c r="Q33" s="4">
        <v>1</v>
      </c>
      <c r="R33" s="24">
        <v>0</v>
      </c>
      <c r="S33" s="25"/>
      <c r="T33" s="4">
        <v>1.5</v>
      </c>
      <c r="U33" s="24">
        <v>0</v>
      </c>
      <c r="V33" s="25"/>
      <c r="W33" s="4">
        <v>1.2</v>
      </c>
      <c r="X33" s="4">
        <v>0</v>
      </c>
      <c r="Y33" s="4">
        <v>0</v>
      </c>
      <c r="Z33" s="4">
        <v>0</v>
      </c>
    </row>
    <row r="34" spans="1:26" ht="21.75" customHeight="1">
      <c r="A34" s="3" t="s">
        <v>52</v>
      </c>
      <c r="B34" s="3"/>
      <c r="C34" s="36" t="s">
        <v>46</v>
      </c>
      <c r="D34" s="37"/>
      <c r="E34" s="3">
        <v>60</v>
      </c>
      <c r="F34" s="3"/>
      <c r="G34" s="4">
        <v>4</v>
      </c>
      <c r="H34" s="4">
        <v>0</v>
      </c>
      <c r="I34" s="4">
        <v>28</v>
      </c>
      <c r="J34" s="4">
        <v>141.6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38">
        <v>0</v>
      </c>
      <c r="S34" s="39"/>
      <c r="T34" s="4">
        <v>0</v>
      </c>
      <c r="U34" s="38">
        <v>0</v>
      </c>
      <c r="V34" s="39"/>
      <c r="W34" s="4">
        <v>0</v>
      </c>
      <c r="X34" s="4">
        <v>0</v>
      </c>
      <c r="Y34" s="4">
        <v>0</v>
      </c>
      <c r="Z34" s="4">
        <v>0</v>
      </c>
    </row>
    <row r="35" spans="1:26" ht="30.75" customHeight="1">
      <c r="A35" s="3">
        <v>2004</v>
      </c>
      <c r="B35" s="3">
        <v>146</v>
      </c>
      <c r="C35" s="61" t="s">
        <v>54</v>
      </c>
      <c r="D35" s="62"/>
      <c r="E35" s="3">
        <v>230</v>
      </c>
      <c r="F35" s="3"/>
      <c r="G35" s="4">
        <v>4.7</v>
      </c>
      <c r="H35" s="4">
        <v>7.3</v>
      </c>
      <c r="I35" s="4">
        <v>30.7</v>
      </c>
      <c r="J35" s="4">
        <v>215</v>
      </c>
      <c r="K35" s="4">
        <v>0.18</v>
      </c>
      <c r="L35" s="4">
        <v>15.91</v>
      </c>
      <c r="M35" s="4">
        <v>0</v>
      </c>
      <c r="N35" s="4">
        <v>0</v>
      </c>
      <c r="O35" s="4">
        <v>0</v>
      </c>
      <c r="P35" s="4">
        <v>0.16</v>
      </c>
      <c r="Q35" s="4">
        <v>54.58</v>
      </c>
      <c r="R35" s="24">
        <v>43.55</v>
      </c>
      <c r="S35" s="25"/>
      <c r="T35" s="4">
        <v>0</v>
      </c>
      <c r="U35" s="24">
        <v>1.58</v>
      </c>
      <c r="V35" s="25"/>
      <c r="W35" s="4">
        <v>0</v>
      </c>
      <c r="X35" s="4">
        <v>0</v>
      </c>
      <c r="Y35" s="4">
        <v>0</v>
      </c>
      <c r="Z35" s="4">
        <v>0</v>
      </c>
    </row>
    <row r="36" spans="1:26" ht="30.75" customHeight="1">
      <c r="A36" s="3">
        <v>2003</v>
      </c>
      <c r="B36" s="3">
        <v>136</v>
      </c>
      <c r="C36" s="22" t="s">
        <v>55</v>
      </c>
      <c r="D36" s="23"/>
      <c r="E36" s="3">
        <v>120</v>
      </c>
      <c r="F36" s="3"/>
      <c r="G36" s="4">
        <v>18</v>
      </c>
      <c r="H36" s="4">
        <v>25.7</v>
      </c>
      <c r="I36" s="4">
        <v>18.600000000000001</v>
      </c>
      <c r="J36" s="4">
        <v>382</v>
      </c>
      <c r="K36" s="4">
        <v>0.09</v>
      </c>
      <c r="L36" s="4">
        <v>0.47</v>
      </c>
      <c r="M36" s="4">
        <v>0</v>
      </c>
      <c r="N36" s="4">
        <v>0</v>
      </c>
      <c r="O36" s="4">
        <v>0</v>
      </c>
      <c r="P36" s="4">
        <v>0</v>
      </c>
      <c r="Q36" s="4">
        <v>26.4</v>
      </c>
      <c r="R36" s="24">
        <v>27.22</v>
      </c>
      <c r="S36" s="25"/>
      <c r="T36" s="4">
        <v>0</v>
      </c>
      <c r="U36" s="24">
        <v>2.15</v>
      </c>
      <c r="V36" s="25"/>
      <c r="W36" s="4">
        <v>0</v>
      </c>
      <c r="X36" s="4">
        <v>0</v>
      </c>
      <c r="Y36" s="4">
        <v>0</v>
      </c>
      <c r="Z36" s="4">
        <v>0</v>
      </c>
    </row>
    <row r="37" spans="1:26" ht="30.75" customHeight="1">
      <c r="A37" s="3">
        <v>2004</v>
      </c>
      <c r="B37" s="3">
        <v>184</v>
      </c>
      <c r="C37" s="22" t="s">
        <v>35</v>
      </c>
      <c r="D37" s="23"/>
      <c r="E37" s="3" t="s">
        <v>36</v>
      </c>
      <c r="F37" s="3"/>
      <c r="G37" s="4">
        <v>0.2</v>
      </c>
      <c r="H37" s="4">
        <v>0</v>
      </c>
      <c r="I37" s="4">
        <v>13.7</v>
      </c>
      <c r="J37" s="4">
        <v>53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0.4</v>
      </c>
      <c r="R37" s="24">
        <v>0</v>
      </c>
      <c r="S37" s="25"/>
      <c r="T37" s="4">
        <v>0</v>
      </c>
      <c r="U37" s="24">
        <v>0.04</v>
      </c>
      <c r="V37" s="25"/>
      <c r="W37" s="4">
        <v>0</v>
      </c>
      <c r="X37" s="4">
        <v>0</v>
      </c>
      <c r="Y37" s="4">
        <v>0</v>
      </c>
      <c r="Z37" s="4">
        <v>0</v>
      </c>
    </row>
    <row r="38" spans="1:26" ht="12.2" customHeight="1">
      <c r="A38" s="3" t="s">
        <v>4</v>
      </c>
      <c r="B38" s="3" t="s">
        <v>4</v>
      </c>
      <c r="C38" s="22" t="s">
        <v>56</v>
      </c>
      <c r="D38" s="23"/>
      <c r="E38" s="3" t="s">
        <v>37</v>
      </c>
      <c r="F38" s="3"/>
      <c r="G38" s="4">
        <v>0.8</v>
      </c>
      <c r="H38" s="4">
        <v>0.3</v>
      </c>
      <c r="I38" s="4">
        <v>9.3000000000000007</v>
      </c>
      <c r="J38" s="4">
        <v>47.5</v>
      </c>
      <c r="K38" s="4">
        <v>0</v>
      </c>
      <c r="L38" s="4">
        <v>4</v>
      </c>
      <c r="M38" s="4">
        <v>0</v>
      </c>
      <c r="N38" s="4">
        <v>0.6</v>
      </c>
      <c r="O38" s="4">
        <v>0</v>
      </c>
      <c r="P38" s="4">
        <v>0</v>
      </c>
      <c r="Q38" s="4">
        <v>18</v>
      </c>
      <c r="R38" s="24">
        <v>8.1</v>
      </c>
      <c r="S38" s="25"/>
      <c r="T38" s="4">
        <v>18</v>
      </c>
      <c r="U38" s="24">
        <v>0.5</v>
      </c>
      <c r="V38" s="25"/>
      <c r="W38" s="4">
        <v>214</v>
      </c>
      <c r="X38" s="4">
        <v>4</v>
      </c>
      <c r="Y38" s="4">
        <v>0</v>
      </c>
      <c r="Z38" s="4">
        <v>0</v>
      </c>
    </row>
    <row r="39" spans="1:26" ht="12.2" customHeight="1">
      <c r="A39" s="26" t="s">
        <v>38</v>
      </c>
      <c r="B39" s="27"/>
      <c r="C39" s="27"/>
      <c r="D39" s="27"/>
      <c r="E39" s="28"/>
      <c r="F39" s="13"/>
      <c r="G39" s="5">
        <f>SUM(G33:G38)</f>
        <v>27.7</v>
      </c>
      <c r="H39" s="5">
        <f>SUM(H33:H38)</f>
        <v>39.899999999999991</v>
      </c>
      <c r="I39" s="5">
        <f>SUM(I33:I38)</f>
        <v>100.4</v>
      </c>
      <c r="J39" s="5">
        <f>SUM(J33:J38)</f>
        <v>898.9</v>
      </c>
      <c r="K39" s="5">
        <v>0.1</v>
      </c>
      <c r="L39" s="5">
        <f t="shared" ref="L39:Q39" si="1">SUM(L33:L38)</f>
        <v>20.38</v>
      </c>
      <c r="M39" s="5">
        <f t="shared" si="1"/>
        <v>0.1</v>
      </c>
      <c r="N39" s="5">
        <f t="shared" si="1"/>
        <v>0.8</v>
      </c>
      <c r="O39" s="5">
        <f t="shared" si="1"/>
        <v>0.1</v>
      </c>
      <c r="P39" s="5">
        <f t="shared" si="1"/>
        <v>0.16</v>
      </c>
      <c r="Q39" s="5">
        <f t="shared" si="1"/>
        <v>100.38</v>
      </c>
      <c r="R39" s="29">
        <f>SUM(R33:S38)</f>
        <v>78.86999999999999</v>
      </c>
      <c r="S39" s="30"/>
      <c r="T39" s="5">
        <f>SUM(T33:T38)</f>
        <v>19.5</v>
      </c>
      <c r="U39" s="29">
        <f>SUM(U33:V38)</f>
        <v>4.2699999999999996</v>
      </c>
      <c r="V39" s="30"/>
      <c r="W39" s="5">
        <f>SUM(W33:W38)</f>
        <v>215.2</v>
      </c>
      <c r="X39" s="5">
        <v>4</v>
      </c>
      <c r="Y39" s="5">
        <v>0</v>
      </c>
      <c r="Z39" s="5">
        <v>0</v>
      </c>
    </row>
    <row r="40" spans="1:26" ht="14.85" customHeight="1">
      <c r="A40" s="17" t="s">
        <v>39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9"/>
    </row>
    <row r="41" spans="1:26" ht="21.75" customHeight="1">
      <c r="A41" s="3">
        <v>2003</v>
      </c>
      <c r="B41" s="3">
        <v>24</v>
      </c>
      <c r="C41" s="22" t="s">
        <v>57</v>
      </c>
      <c r="D41" s="23"/>
      <c r="E41" s="3">
        <v>100</v>
      </c>
      <c r="F41" s="3"/>
      <c r="G41" s="4">
        <v>3.7</v>
      </c>
      <c r="H41" s="4">
        <v>10.5</v>
      </c>
      <c r="I41" s="4">
        <v>6.1</v>
      </c>
      <c r="J41" s="4">
        <v>134</v>
      </c>
      <c r="K41" s="4">
        <v>0.06</v>
      </c>
      <c r="L41" s="4">
        <v>1.91</v>
      </c>
      <c r="M41" s="4">
        <v>22.5</v>
      </c>
      <c r="N41" s="4">
        <v>4.6100000000000003</v>
      </c>
      <c r="O41" s="4">
        <v>0</v>
      </c>
      <c r="P41" s="4">
        <v>0.09</v>
      </c>
      <c r="Q41" s="4">
        <v>15.77</v>
      </c>
      <c r="R41" s="24">
        <v>13.63</v>
      </c>
      <c r="S41" s="25"/>
      <c r="T41" s="4">
        <v>53.37</v>
      </c>
      <c r="U41" s="24">
        <v>0.55000000000000004</v>
      </c>
      <c r="V41" s="25"/>
      <c r="W41" s="4">
        <v>107.3</v>
      </c>
      <c r="X41" s="4">
        <v>2.4</v>
      </c>
      <c r="Y41" s="4">
        <v>0</v>
      </c>
      <c r="Z41" s="4">
        <v>0</v>
      </c>
    </row>
    <row r="42" spans="1:26" ht="21.75" customHeight="1">
      <c r="A42" s="3">
        <v>2004</v>
      </c>
      <c r="B42" s="3">
        <v>34</v>
      </c>
      <c r="C42" s="22" t="s">
        <v>58</v>
      </c>
      <c r="D42" s="23"/>
      <c r="E42" s="3" t="s">
        <v>67</v>
      </c>
      <c r="F42" s="3"/>
      <c r="G42" s="4">
        <v>1.9</v>
      </c>
      <c r="H42" s="4">
        <v>5.5</v>
      </c>
      <c r="I42" s="4">
        <v>12</v>
      </c>
      <c r="J42" s="4">
        <v>105</v>
      </c>
      <c r="K42" s="4">
        <v>0</v>
      </c>
      <c r="L42" s="4">
        <v>7.95</v>
      </c>
      <c r="M42" s="4">
        <v>26.7</v>
      </c>
      <c r="N42" s="4">
        <v>0.26</v>
      </c>
      <c r="O42" s="4">
        <v>0</v>
      </c>
      <c r="P42" s="4">
        <v>0</v>
      </c>
      <c r="Q42" s="4">
        <v>37.04</v>
      </c>
      <c r="R42" s="24">
        <v>20.97</v>
      </c>
      <c r="S42" s="25"/>
      <c r="T42" s="4">
        <v>48.1</v>
      </c>
      <c r="U42" s="24">
        <v>0.9</v>
      </c>
      <c r="V42" s="25"/>
      <c r="W42" s="4">
        <v>0</v>
      </c>
      <c r="X42" s="4">
        <v>0</v>
      </c>
      <c r="Y42" s="4">
        <v>0</v>
      </c>
      <c r="Z42" s="4">
        <v>0</v>
      </c>
    </row>
    <row r="43" spans="1:26" ht="21.75" customHeight="1">
      <c r="A43" s="3">
        <v>2004</v>
      </c>
      <c r="B43" s="3">
        <v>54</v>
      </c>
      <c r="C43" s="22" t="s">
        <v>59</v>
      </c>
      <c r="D43" s="23"/>
      <c r="E43" s="3">
        <v>160</v>
      </c>
      <c r="F43" s="3"/>
      <c r="G43" s="4">
        <v>22.5</v>
      </c>
      <c r="H43" s="4">
        <v>10.9</v>
      </c>
      <c r="I43" s="4">
        <v>5.5</v>
      </c>
      <c r="J43" s="4">
        <v>209</v>
      </c>
      <c r="K43" s="4">
        <v>0.13</v>
      </c>
      <c r="L43" s="4">
        <v>1.19</v>
      </c>
      <c r="M43" s="4">
        <v>26.21</v>
      </c>
      <c r="N43" s="4">
        <v>1.83</v>
      </c>
      <c r="O43" s="4">
        <v>0</v>
      </c>
      <c r="P43" s="4">
        <v>0.12</v>
      </c>
      <c r="Q43" s="4">
        <v>26.21</v>
      </c>
      <c r="R43" s="24">
        <v>35.93</v>
      </c>
      <c r="S43" s="25"/>
      <c r="T43" s="4">
        <v>155.62</v>
      </c>
      <c r="U43" s="24">
        <v>0.92</v>
      </c>
      <c r="V43" s="25"/>
      <c r="W43" s="4">
        <v>0</v>
      </c>
      <c r="X43" s="4">
        <v>0</v>
      </c>
      <c r="Y43" s="4">
        <v>0</v>
      </c>
      <c r="Z43" s="4">
        <v>0</v>
      </c>
    </row>
    <row r="44" spans="1:26" ht="21.75" customHeight="1">
      <c r="A44" s="3">
        <v>2004</v>
      </c>
      <c r="B44" s="3">
        <v>137</v>
      </c>
      <c r="C44" s="22" t="s">
        <v>61</v>
      </c>
      <c r="D44" s="23"/>
      <c r="E44" s="3" t="s">
        <v>108</v>
      </c>
      <c r="F44" s="3"/>
      <c r="G44" s="4">
        <v>8.4</v>
      </c>
      <c r="H44" s="4">
        <v>6.5</v>
      </c>
      <c r="I44" s="4">
        <v>51.1</v>
      </c>
      <c r="J44" s="4">
        <v>301</v>
      </c>
      <c r="K44" s="4">
        <v>0.09</v>
      </c>
      <c r="L44" s="4">
        <v>0</v>
      </c>
      <c r="M44" s="4">
        <v>0</v>
      </c>
      <c r="N44" s="4">
        <v>1.1200000000000001</v>
      </c>
      <c r="O44" s="4">
        <v>0</v>
      </c>
      <c r="P44" s="4">
        <v>0.03</v>
      </c>
      <c r="Q44" s="4">
        <v>14.27</v>
      </c>
      <c r="R44" s="24">
        <v>11.21</v>
      </c>
      <c r="S44" s="25"/>
      <c r="T44" s="4">
        <v>62.2</v>
      </c>
      <c r="U44" s="24">
        <v>1.1299999999999999</v>
      </c>
      <c r="V44" s="25"/>
      <c r="W44" s="4">
        <v>0</v>
      </c>
      <c r="X44" s="4">
        <v>0.8</v>
      </c>
      <c r="Y44" s="4">
        <v>0</v>
      </c>
      <c r="Z44" s="4">
        <v>0</v>
      </c>
    </row>
    <row r="45" spans="1:26" ht="30.75" customHeight="1">
      <c r="A45" s="3">
        <v>2004</v>
      </c>
      <c r="B45" s="3">
        <v>200</v>
      </c>
      <c r="C45" s="22" t="s">
        <v>62</v>
      </c>
      <c r="D45" s="23"/>
      <c r="E45" s="3">
        <v>150</v>
      </c>
      <c r="F45" s="3"/>
      <c r="G45" s="4">
        <v>0</v>
      </c>
      <c r="H45" s="4">
        <v>0</v>
      </c>
      <c r="I45" s="4">
        <v>10</v>
      </c>
      <c r="J45" s="4">
        <v>119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0.2</v>
      </c>
      <c r="R45" s="24">
        <v>0</v>
      </c>
      <c r="S45" s="25"/>
      <c r="T45" s="4">
        <v>0</v>
      </c>
      <c r="U45" s="24">
        <v>0.03</v>
      </c>
      <c r="V45" s="25"/>
      <c r="W45" s="4">
        <v>0</v>
      </c>
      <c r="X45" s="4">
        <v>0</v>
      </c>
      <c r="Y45" s="4">
        <v>0</v>
      </c>
      <c r="Z45" s="4">
        <v>0</v>
      </c>
    </row>
    <row r="46" spans="1:26" ht="12.2" customHeight="1">
      <c r="A46" s="3"/>
      <c r="B46" s="3"/>
      <c r="C46" s="22" t="s">
        <v>47</v>
      </c>
      <c r="D46" s="23"/>
      <c r="E46" s="3">
        <v>30</v>
      </c>
      <c r="F46" s="3"/>
      <c r="G46" s="4">
        <v>2.6</v>
      </c>
      <c r="H46" s="4">
        <v>0.4</v>
      </c>
      <c r="I46" s="4">
        <v>17</v>
      </c>
      <c r="J46" s="4">
        <v>81.599999999999994</v>
      </c>
      <c r="K46" s="4">
        <v>0.1</v>
      </c>
      <c r="L46" s="4">
        <v>0</v>
      </c>
      <c r="M46" s="4">
        <v>0</v>
      </c>
      <c r="N46" s="4">
        <v>0.9</v>
      </c>
      <c r="O46" s="4">
        <v>0</v>
      </c>
      <c r="P46" s="4">
        <v>0</v>
      </c>
      <c r="Q46" s="4">
        <v>7.2</v>
      </c>
      <c r="R46" s="24">
        <v>7.6</v>
      </c>
      <c r="S46" s="25"/>
      <c r="T46" s="4">
        <v>34.799999999999997</v>
      </c>
      <c r="U46" s="24">
        <v>1.6</v>
      </c>
      <c r="V46" s="25"/>
      <c r="W46" s="4">
        <v>54.4</v>
      </c>
      <c r="X46" s="4">
        <v>2.2000000000000002</v>
      </c>
      <c r="Y46" s="4">
        <v>0</v>
      </c>
      <c r="Z46" s="4">
        <v>0</v>
      </c>
    </row>
    <row r="47" spans="1:26" ht="12.2" customHeight="1">
      <c r="A47" s="3"/>
      <c r="B47" s="3"/>
      <c r="C47" s="22" t="s">
        <v>46</v>
      </c>
      <c r="D47" s="23"/>
      <c r="E47" s="3">
        <v>50</v>
      </c>
      <c r="F47" s="3"/>
      <c r="G47" s="4">
        <v>3.8</v>
      </c>
      <c r="H47" s="4">
        <v>0.4</v>
      </c>
      <c r="I47" s="4">
        <v>24.4</v>
      </c>
      <c r="J47" s="4">
        <v>114.8</v>
      </c>
      <c r="K47" s="4">
        <v>0</v>
      </c>
      <c r="L47" s="4">
        <v>0</v>
      </c>
      <c r="M47" s="4">
        <v>0</v>
      </c>
      <c r="N47" s="4">
        <v>1</v>
      </c>
      <c r="O47" s="4">
        <v>0</v>
      </c>
      <c r="P47" s="4">
        <v>0</v>
      </c>
      <c r="Q47" s="4">
        <v>10.4</v>
      </c>
      <c r="R47" s="24">
        <v>14.8</v>
      </c>
      <c r="S47" s="25"/>
      <c r="T47" s="4">
        <v>37.799999999999997</v>
      </c>
      <c r="U47" s="24">
        <v>1</v>
      </c>
      <c r="V47" s="25"/>
      <c r="W47" s="4">
        <v>64.599999999999994</v>
      </c>
      <c r="X47" s="4">
        <v>0</v>
      </c>
      <c r="Y47" s="4">
        <v>0</v>
      </c>
      <c r="Z47" s="4">
        <v>0</v>
      </c>
    </row>
    <row r="48" spans="1:26" ht="12.2" customHeight="1">
      <c r="A48" s="26" t="s">
        <v>38</v>
      </c>
      <c r="B48" s="27"/>
      <c r="C48" s="27"/>
      <c r="D48" s="27"/>
      <c r="E48" s="28"/>
      <c r="F48" s="13"/>
      <c r="G48" s="5">
        <f t="shared" ref="G48:N48" si="2">SUM(G41:G47)</f>
        <v>42.9</v>
      </c>
      <c r="H48" s="5">
        <f t="shared" si="2"/>
        <v>34.199999999999996</v>
      </c>
      <c r="I48" s="5">
        <f t="shared" si="2"/>
        <v>126.1</v>
      </c>
      <c r="J48" s="5">
        <f t="shared" si="2"/>
        <v>1064.4000000000001</v>
      </c>
      <c r="K48" s="5">
        <f t="shared" si="2"/>
        <v>0.38</v>
      </c>
      <c r="L48" s="5">
        <f t="shared" si="2"/>
        <v>11.049999999999999</v>
      </c>
      <c r="M48" s="5">
        <f t="shared" si="2"/>
        <v>75.41</v>
      </c>
      <c r="N48" s="5">
        <f t="shared" si="2"/>
        <v>9.7200000000000006</v>
      </c>
      <c r="O48" s="5">
        <v>0.1</v>
      </c>
      <c r="P48" s="5">
        <v>0.1</v>
      </c>
      <c r="Q48" s="5">
        <f>SUM(Q41:Q47)</f>
        <v>111.09000000000002</v>
      </c>
      <c r="R48" s="29">
        <f>SUM(R41:S47)</f>
        <v>104.14</v>
      </c>
      <c r="S48" s="30"/>
      <c r="T48" s="5">
        <f>SUM(T41:T47)</f>
        <v>391.89000000000004</v>
      </c>
      <c r="U48" s="29">
        <f>SUM(U41:V47)</f>
        <v>6.13</v>
      </c>
      <c r="V48" s="30"/>
      <c r="W48" s="5">
        <f>SUM(W41:W47)</f>
        <v>226.29999999999998</v>
      </c>
      <c r="X48" s="5">
        <f>SUM(X41:X47)</f>
        <v>5.4</v>
      </c>
      <c r="Y48" s="5">
        <v>0.1</v>
      </c>
      <c r="Z48" s="5">
        <v>0</v>
      </c>
    </row>
    <row r="49" spans="1:26" ht="12.2" customHeight="1">
      <c r="A49" s="26" t="s">
        <v>48</v>
      </c>
      <c r="B49" s="27"/>
      <c r="C49" s="27"/>
      <c r="D49" s="27"/>
      <c r="E49" s="28"/>
      <c r="F49" s="13"/>
      <c r="G49" s="5">
        <f t="shared" ref="G49:N49" si="3">SUM(G39,G48)</f>
        <v>70.599999999999994</v>
      </c>
      <c r="H49" s="5">
        <f t="shared" si="3"/>
        <v>74.099999999999994</v>
      </c>
      <c r="I49" s="5">
        <f t="shared" si="3"/>
        <v>226.5</v>
      </c>
      <c r="J49" s="5">
        <f t="shared" si="3"/>
        <v>1963.3000000000002</v>
      </c>
      <c r="K49" s="5">
        <f t="shared" si="3"/>
        <v>0.48</v>
      </c>
      <c r="L49" s="5">
        <f t="shared" si="3"/>
        <v>31.43</v>
      </c>
      <c r="M49" s="5">
        <f t="shared" si="3"/>
        <v>75.509999999999991</v>
      </c>
      <c r="N49" s="5">
        <f t="shared" si="3"/>
        <v>10.520000000000001</v>
      </c>
      <c r="O49" s="5">
        <f>SUM(O41:O48)</f>
        <v>0.1</v>
      </c>
      <c r="P49" s="5">
        <f>SUM(P39,P48)</f>
        <v>0.26</v>
      </c>
      <c r="Q49" s="5">
        <f>SUM(Q39,Q48)</f>
        <v>211.47000000000003</v>
      </c>
      <c r="R49" s="29">
        <f>SUM(R39,R48)</f>
        <v>183.01</v>
      </c>
      <c r="S49" s="30"/>
      <c r="T49" s="5">
        <f>SUM(T39,T48)</f>
        <v>411.39000000000004</v>
      </c>
      <c r="U49" s="29">
        <f>SUM(U39,U48)</f>
        <v>10.399999999999999</v>
      </c>
      <c r="V49" s="30"/>
      <c r="W49" s="5">
        <f>SUM(W39,W48)</f>
        <v>441.5</v>
      </c>
      <c r="X49" s="5">
        <f>SUM(X39,X48)</f>
        <v>9.4</v>
      </c>
      <c r="Y49" s="5">
        <v>0.1</v>
      </c>
      <c r="Z49" s="5">
        <v>0</v>
      </c>
    </row>
    <row r="50" spans="1:26" ht="14.25" customHeight="1">
      <c r="A50" s="26" t="s">
        <v>49</v>
      </c>
      <c r="B50" s="27"/>
      <c r="C50" s="27"/>
      <c r="D50" s="27"/>
      <c r="E50" s="28"/>
      <c r="F50" s="13"/>
      <c r="G50" s="6" t="s">
        <v>50</v>
      </c>
      <c r="H50" s="6">
        <v>1.1000000000000001</v>
      </c>
      <c r="I50" s="6">
        <v>3.4</v>
      </c>
      <c r="J50" s="7" t="s">
        <v>4</v>
      </c>
      <c r="K50" s="7" t="s">
        <v>4</v>
      </c>
      <c r="L50" s="7" t="s">
        <v>4</v>
      </c>
      <c r="M50" s="7" t="s">
        <v>4</v>
      </c>
      <c r="N50" s="7" t="s">
        <v>4</v>
      </c>
      <c r="O50" s="7" t="s">
        <v>4</v>
      </c>
      <c r="P50" s="7" t="s">
        <v>4</v>
      </c>
      <c r="Q50" s="7" t="s">
        <v>4</v>
      </c>
      <c r="R50" s="35" t="s">
        <v>4</v>
      </c>
      <c r="S50" s="35"/>
      <c r="T50" s="7" t="s">
        <v>4</v>
      </c>
      <c r="U50" s="35" t="s">
        <v>4</v>
      </c>
      <c r="V50" s="35"/>
      <c r="W50" s="7" t="s">
        <v>4</v>
      </c>
      <c r="X50" s="7" t="s">
        <v>4</v>
      </c>
      <c r="Y50" s="7" t="s">
        <v>4</v>
      </c>
      <c r="Z50" s="7" t="s">
        <v>4</v>
      </c>
    </row>
    <row r="51" spans="1:26" ht="14.25" customHeight="1">
      <c r="A51" s="34" t="s">
        <v>63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9" t="s">
        <v>4</v>
      </c>
      <c r="W52" s="49"/>
      <c r="X52" s="49"/>
      <c r="Y52" s="49"/>
      <c r="Z52" s="49"/>
    </row>
    <row r="53" spans="1:26" ht="14.25" customHeight="1">
      <c r="A53" s="49" t="s">
        <v>4</v>
      </c>
      <c r="B53" s="49"/>
      <c r="C53" s="49"/>
      <c r="D53" s="51" t="s">
        <v>64</v>
      </c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49" t="s">
        <v>4</v>
      </c>
      <c r="T53" s="49"/>
      <c r="U53" s="49"/>
      <c r="V53" s="49"/>
      <c r="W53" s="49"/>
      <c r="X53" s="49"/>
      <c r="Y53" s="49"/>
      <c r="Z53" s="49"/>
    </row>
    <row r="54" spans="1:26" ht="2.85" customHeight="1">
      <c r="A54" s="50"/>
      <c r="B54" s="50"/>
      <c r="C54" s="50"/>
      <c r="D54" s="50" t="s">
        <v>4</v>
      </c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49"/>
      <c r="T54" s="49"/>
      <c r="U54" s="49"/>
      <c r="V54" s="49"/>
      <c r="W54" s="49"/>
      <c r="X54" s="49"/>
      <c r="Y54" s="49"/>
      <c r="Z54" s="49"/>
    </row>
    <row r="55" spans="1:26" ht="13.5" customHeight="1">
      <c r="A55" s="20" t="s">
        <v>6</v>
      </c>
      <c r="B55" s="20" t="s">
        <v>7</v>
      </c>
      <c r="C55" s="42" t="s">
        <v>8</v>
      </c>
      <c r="D55" s="43"/>
      <c r="E55" s="20" t="s">
        <v>9</v>
      </c>
      <c r="F55" s="20" t="s">
        <v>107</v>
      </c>
      <c r="G55" s="31" t="s">
        <v>10</v>
      </c>
      <c r="H55" s="32"/>
      <c r="I55" s="33"/>
      <c r="J55" s="46" t="s">
        <v>11</v>
      </c>
      <c r="K55" s="31" t="s">
        <v>12</v>
      </c>
      <c r="L55" s="32"/>
      <c r="M55" s="32"/>
      <c r="N55" s="32"/>
      <c r="O55" s="32"/>
      <c r="P55" s="33"/>
      <c r="Q55" s="31" t="s">
        <v>13</v>
      </c>
      <c r="R55" s="32"/>
      <c r="S55" s="32"/>
      <c r="T55" s="32"/>
      <c r="U55" s="32"/>
      <c r="V55" s="32"/>
      <c r="W55" s="32"/>
      <c r="X55" s="32"/>
      <c r="Y55" s="32"/>
      <c r="Z55" s="33"/>
    </row>
    <row r="56" spans="1:26" ht="31.35" customHeight="1">
      <c r="A56" s="21"/>
      <c r="B56" s="21"/>
      <c r="C56" s="44"/>
      <c r="D56" s="45"/>
      <c r="E56" s="21"/>
      <c r="F56" s="21"/>
      <c r="G56" s="2" t="s">
        <v>14</v>
      </c>
      <c r="H56" s="2" t="s">
        <v>15</v>
      </c>
      <c r="I56" s="2" t="s">
        <v>16</v>
      </c>
      <c r="J56" s="47"/>
      <c r="K56" s="2" t="s">
        <v>17</v>
      </c>
      <c r="L56" s="2" t="s">
        <v>18</v>
      </c>
      <c r="M56" s="2" t="s">
        <v>19</v>
      </c>
      <c r="N56" s="2" t="s">
        <v>20</v>
      </c>
      <c r="O56" s="2" t="s">
        <v>21</v>
      </c>
      <c r="P56" s="2" t="s">
        <v>22</v>
      </c>
      <c r="Q56" s="2" t="s">
        <v>23</v>
      </c>
      <c r="R56" s="40" t="s">
        <v>24</v>
      </c>
      <c r="S56" s="41"/>
      <c r="T56" s="2" t="s">
        <v>25</v>
      </c>
      <c r="U56" s="40" t="s">
        <v>26</v>
      </c>
      <c r="V56" s="41"/>
      <c r="W56" s="2" t="s">
        <v>27</v>
      </c>
      <c r="X56" s="2" t="s">
        <v>28</v>
      </c>
      <c r="Y56" s="2" t="s">
        <v>29</v>
      </c>
      <c r="Z56" s="2" t="s">
        <v>30</v>
      </c>
    </row>
    <row r="57" spans="1:26" ht="14.85" customHeight="1">
      <c r="A57" s="17" t="s">
        <v>31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9"/>
    </row>
    <row r="58" spans="1:26" ht="21.75" customHeight="1">
      <c r="A58" s="3">
        <v>2004</v>
      </c>
      <c r="B58" s="3" t="s">
        <v>32</v>
      </c>
      <c r="C58" s="22" t="s">
        <v>33</v>
      </c>
      <c r="D58" s="23"/>
      <c r="E58" s="3" t="s">
        <v>34</v>
      </c>
      <c r="F58" s="3"/>
      <c r="G58" s="4">
        <v>8.4</v>
      </c>
      <c r="H58" s="4">
        <v>4.3</v>
      </c>
      <c r="I58" s="4">
        <v>26.4</v>
      </c>
      <c r="J58" s="4">
        <v>181</v>
      </c>
      <c r="K58" s="4">
        <v>0.1</v>
      </c>
      <c r="L58" s="4">
        <v>0.04</v>
      </c>
      <c r="M58" s="4">
        <v>20.16</v>
      </c>
      <c r="N58" s="4">
        <v>0.84</v>
      </c>
      <c r="O58" s="4">
        <v>0</v>
      </c>
      <c r="P58" s="4">
        <v>0.08</v>
      </c>
      <c r="Q58" s="4">
        <v>152.94</v>
      </c>
      <c r="R58" s="24">
        <v>24.9</v>
      </c>
      <c r="S58" s="25"/>
      <c r="T58" s="4">
        <v>128.93</v>
      </c>
      <c r="U58" s="24">
        <v>1.1399999999999999</v>
      </c>
      <c r="V58" s="25"/>
      <c r="W58" s="4">
        <v>86.5</v>
      </c>
      <c r="X58" s="4">
        <v>0</v>
      </c>
      <c r="Y58" s="4">
        <v>0</v>
      </c>
      <c r="Z58" s="4">
        <v>0</v>
      </c>
    </row>
    <row r="59" spans="1:26" ht="21.75" customHeight="1">
      <c r="A59" s="3">
        <v>2004</v>
      </c>
      <c r="B59" s="3">
        <v>123</v>
      </c>
      <c r="C59" s="67" t="s">
        <v>65</v>
      </c>
      <c r="D59" s="68"/>
      <c r="E59" s="3" t="s">
        <v>109</v>
      </c>
      <c r="F59" s="3"/>
      <c r="G59" s="4">
        <v>9.1</v>
      </c>
      <c r="H59" s="4">
        <v>11.2</v>
      </c>
      <c r="I59" s="4">
        <v>42.1</v>
      </c>
      <c r="J59" s="4">
        <v>307</v>
      </c>
      <c r="K59" s="4">
        <v>0.19</v>
      </c>
      <c r="L59" s="4">
        <v>0.26</v>
      </c>
      <c r="M59" s="4">
        <v>77.33</v>
      </c>
      <c r="N59" s="4">
        <v>0.34</v>
      </c>
      <c r="O59" s="4">
        <v>0.03</v>
      </c>
      <c r="P59" s="4">
        <v>0.18</v>
      </c>
      <c r="Q59" s="4">
        <v>156.68</v>
      </c>
      <c r="R59" s="38">
        <v>53.46</v>
      </c>
      <c r="S59" s="39"/>
      <c r="T59" s="4">
        <v>254</v>
      </c>
      <c r="U59" s="38">
        <v>1.42</v>
      </c>
      <c r="V59" s="39"/>
      <c r="W59" s="4">
        <v>0</v>
      </c>
      <c r="X59" s="4">
        <v>0</v>
      </c>
      <c r="Y59" s="4">
        <v>0</v>
      </c>
      <c r="Z59" s="4">
        <v>0</v>
      </c>
    </row>
    <row r="60" spans="1:26" ht="12.2" customHeight="1">
      <c r="A60" s="8">
        <v>2004</v>
      </c>
      <c r="B60" s="8">
        <v>186</v>
      </c>
      <c r="C60" s="63" t="s">
        <v>79</v>
      </c>
      <c r="D60" s="64"/>
      <c r="E60" s="8" t="s">
        <v>115</v>
      </c>
      <c r="F60" s="8"/>
      <c r="G60" s="9">
        <v>0.2</v>
      </c>
      <c r="H60" s="9">
        <v>0.1</v>
      </c>
      <c r="I60" s="9">
        <v>13.9</v>
      </c>
      <c r="J60" s="9">
        <v>55</v>
      </c>
      <c r="K60" s="9">
        <v>0</v>
      </c>
      <c r="L60" s="9">
        <v>1.1200000000000001</v>
      </c>
      <c r="M60" s="9">
        <v>0.01</v>
      </c>
      <c r="N60" s="9">
        <v>0.08</v>
      </c>
      <c r="O60" s="9">
        <v>0</v>
      </c>
      <c r="P60" s="9">
        <v>0</v>
      </c>
      <c r="Q60" s="9">
        <v>2.86</v>
      </c>
      <c r="R60" s="65">
        <v>0.73</v>
      </c>
      <c r="S60" s="66"/>
      <c r="T60" s="9">
        <v>1.34</v>
      </c>
      <c r="U60" s="65">
        <v>0.08</v>
      </c>
      <c r="V60" s="66"/>
      <c r="W60" s="9">
        <v>0</v>
      </c>
      <c r="X60" s="9">
        <v>0</v>
      </c>
      <c r="Y60" s="9">
        <v>0</v>
      </c>
      <c r="Z60" s="9">
        <v>0</v>
      </c>
    </row>
    <row r="61" spans="1:26" ht="12.2" customHeight="1">
      <c r="A61" s="3"/>
      <c r="B61" s="3">
        <v>297</v>
      </c>
      <c r="C61" s="22" t="s">
        <v>123</v>
      </c>
      <c r="D61" s="23"/>
      <c r="E61" s="3">
        <v>125</v>
      </c>
      <c r="F61" s="3"/>
      <c r="G61" s="4">
        <v>4</v>
      </c>
      <c r="H61" s="4">
        <v>3.1</v>
      </c>
      <c r="I61" s="4">
        <v>5</v>
      </c>
      <c r="J61" s="4">
        <v>63.8</v>
      </c>
      <c r="K61" s="4">
        <v>0.1</v>
      </c>
      <c r="L61" s="4">
        <v>1.2</v>
      </c>
      <c r="M61" s="4">
        <v>0</v>
      </c>
      <c r="N61" s="4">
        <v>0</v>
      </c>
      <c r="O61" s="4">
        <v>0</v>
      </c>
      <c r="P61" s="4">
        <v>0</v>
      </c>
      <c r="Q61" s="4">
        <v>243</v>
      </c>
      <c r="R61" s="24">
        <v>29.4</v>
      </c>
      <c r="S61" s="25"/>
      <c r="T61" s="4">
        <v>0</v>
      </c>
      <c r="U61" s="24">
        <v>0</v>
      </c>
      <c r="V61" s="25"/>
      <c r="W61" s="4">
        <v>0</v>
      </c>
      <c r="X61" s="4">
        <v>0</v>
      </c>
      <c r="Y61" s="4">
        <v>0</v>
      </c>
      <c r="Z61" s="4">
        <v>0</v>
      </c>
    </row>
    <row r="62" spans="1:26" ht="12.2" customHeight="1">
      <c r="A62" s="26" t="s">
        <v>38</v>
      </c>
      <c r="B62" s="27"/>
      <c r="C62" s="27"/>
      <c r="D62" s="27"/>
      <c r="E62" s="28"/>
      <c r="F62" s="13"/>
      <c r="G62" s="5">
        <f t="shared" ref="G62:M62" si="4">SUM(G58:G61)</f>
        <v>21.7</v>
      </c>
      <c r="H62" s="5">
        <f t="shared" si="4"/>
        <v>18.7</v>
      </c>
      <c r="I62" s="5">
        <f t="shared" si="4"/>
        <v>87.4</v>
      </c>
      <c r="J62" s="5">
        <f t="shared" si="4"/>
        <v>606.79999999999995</v>
      </c>
      <c r="K62" s="5">
        <f t="shared" si="4"/>
        <v>0.39</v>
      </c>
      <c r="L62" s="5">
        <f t="shared" si="4"/>
        <v>2.62</v>
      </c>
      <c r="M62" s="5">
        <f t="shared" si="4"/>
        <v>97.5</v>
      </c>
      <c r="N62" s="5">
        <v>0.7</v>
      </c>
      <c r="O62" s="5">
        <v>0</v>
      </c>
      <c r="P62" s="5">
        <f>SUM(P58:P61)</f>
        <v>0.26</v>
      </c>
      <c r="Q62" s="5">
        <f>SUM(Q58:Q61)</f>
        <v>555.48</v>
      </c>
      <c r="R62" s="29">
        <f>SUM(R58:S61)</f>
        <v>108.49000000000001</v>
      </c>
      <c r="S62" s="30"/>
      <c r="T62" s="5">
        <f>SUM(T58:T61)</f>
        <v>384.27</v>
      </c>
      <c r="U62" s="29">
        <f>SUM(U58:V61)</f>
        <v>2.6399999999999997</v>
      </c>
      <c r="V62" s="30"/>
      <c r="W62" s="5">
        <f>SUM(W58:W61)</f>
        <v>86.5</v>
      </c>
      <c r="X62" s="5">
        <f>SUM(X58:X61)</f>
        <v>0</v>
      </c>
      <c r="Y62" s="5">
        <v>0</v>
      </c>
      <c r="Z62" s="5">
        <v>0</v>
      </c>
    </row>
    <row r="63" spans="1:26" ht="14.85" customHeight="1">
      <c r="A63" s="17" t="s">
        <v>39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9"/>
    </row>
    <row r="64" spans="1:26" ht="21.75" customHeight="1">
      <c r="A64" s="3">
        <v>2003</v>
      </c>
      <c r="B64" s="3">
        <v>25</v>
      </c>
      <c r="C64" s="22" t="s">
        <v>66</v>
      </c>
      <c r="D64" s="23"/>
      <c r="E64" s="3">
        <v>100</v>
      </c>
      <c r="F64" s="3"/>
      <c r="G64" s="4">
        <v>1.7</v>
      </c>
      <c r="H64" s="4">
        <v>8</v>
      </c>
      <c r="I64" s="4">
        <v>8.3000000000000007</v>
      </c>
      <c r="J64" s="4">
        <v>116</v>
      </c>
      <c r="K64" s="4">
        <v>0.02</v>
      </c>
      <c r="L64" s="4">
        <v>2.35</v>
      </c>
      <c r="M64" s="4">
        <v>0</v>
      </c>
      <c r="N64" s="4">
        <v>0</v>
      </c>
      <c r="O64" s="4">
        <v>0</v>
      </c>
      <c r="P64" s="4">
        <v>0.02</v>
      </c>
      <c r="Q64" s="4">
        <v>42.41</v>
      </c>
      <c r="R64" s="24">
        <v>23.44</v>
      </c>
      <c r="S64" s="25"/>
      <c r="T64" s="4">
        <v>0</v>
      </c>
      <c r="U64" s="24">
        <v>1.51</v>
      </c>
      <c r="V64" s="25"/>
      <c r="W64" s="4">
        <v>0</v>
      </c>
      <c r="X64" s="4">
        <v>0</v>
      </c>
      <c r="Y64" s="4">
        <v>0</v>
      </c>
      <c r="Z64" s="4">
        <v>0</v>
      </c>
    </row>
    <row r="65" spans="1:26" ht="21.75" customHeight="1">
      <c r="A65" s="3">
        <v>2004</v>
      </c>
      <c r="B65" s="3">
        <v>40</v>
      </c>
      <c r="C65" s="22" t="s">
        <v>110</v>
      </c>
      <c r="D65" s="23"/>
      <c r="E65" s="3">
        <v>300</v>
      </c>
      <c r="F65" s="3"/>
      <c r="G65" s="4">
        <v>3.2</v>
      </c>
      <c r="H65" s="4">
        <v>2.6</v>
      </c>
      <c r="I65" s="4">
        <v>19.3</v>
      </c>
      <c r="J65" s="4">
        <v>113</v>
      </c>
      <c r="K65" s="4">
        <v>8.9999999999999993E-3</v>
      </c>
      <c r="L65" s="4">
        <v>7</v>
      </c>
      <c r="M65" s="4">
        <v>10.62</v>
      </c>
      <c r="N65" s="4">
        <v>0.28000000000000003</v>
      </c>
      <c r="O65" s="4">
        <v>0</v>
      </c>
      <c r="P65" s="4">
        <v>0.06</v>
      </c>
      <c r="Q65" s="4">
        <v>15.8</v>
      </c>
      <c r="R65" s="24">
        <v>24.01</v>
      </c>
      <c r="S65" s="25"/>
      <c r="T65" s="4">
        <v>78.8</v>
      </c>
      <c r="U65" s="24">
        <v>0.92</v>
      </c>
      <c r="V65" s="25"/>
      <c r="W65" s="4">
        <v>271.10000000000002</v>
      </c>
      <c r="X65" s="4">
        <v>0</v>
      </c>
      <c r="Y65" s="4">
        <v>0</v>
      </c>
      <c r="Z65" s="4">
        <v>0</v>
      </c>
    </row>
    <row r="66" spans="1:26" ht="21.75" customHeight="1">
      <c r="A66" s="3">
        <v>2004</v>
      </c>
      <c r="B66" s="3">
        <v>67</v>
      </c>
      <c r="C66" s="22" t="s">
        <v>68</v>
      </c>
      <c r="D66" s="23"/>
      <c r="E66" s="3">
        <v>120</v>
      </c>
      <c r="F66" s="3"/>
      <c r="G66" s="4">
        <v>18</v>
      </c>
      <c r="H66" s="4">
        <v>14.8</v>
      </c>
      <c r="I66" s="4">
        <v>8.4</v>
      </c>
      <c r="J66" s="4">
        <v>240</v>
      </c>
      <c r="K66" s="4">
        <v>0.08</v>
      </c>
      <c r="L66" s="4">
        <v>0.65</v>
      </c>
      <c r="M66" s="4">
        <v>42.91</v>
      </c>
      <c r="N66" s="4">
        <v>0.49</v>
      </c>
      <c r="O66" s="4">
        <v>0</v>
      </c>
      <c r="P66" s="4">
        <v>0.2</v>
      </c>
      <c r="Q66" s="4">
        <v>48.01</v>
      </c>
      <c r="R66" s="24">
        <v>37.380000000000003</v>
      </c>
      <c r="S66" s="25"/>
      <c r="T66" s="4">
        <v>196.24</v>
      </c>
      <c r="U66" s="24">
        <v>1.99</v>
      </c>
      <c r="V66" s="25"/>
      <c r="W66" s="4">
        <v>0</v>
      </c>
      <c r="X66" s="4">
        <v>0</v>
      </c>
      <c r="Y66" s="4">
        <v>0</v>
      </c>
      <c r="Z66" s="4">
        <v>0</v>
      </c>
    </row>
    <row r="67" spans="1:26" ht="21.75" customHeight="1">
      <c r="A67" s="3">
        <v>2004</v>
      </c>
      <c r="B67" s="3">
        <v>101</v>
      </c>
      <c r="C67" s="22" t="s">
        <v>69</v>
      </c>
      <c r="D67" s="23"/>
      <c r="E67" s="3">
        <v>250</v>
      </c>
      <c r="F67" s="3"/>
      <c r="G67" s="4">
        <v>4.8</v>
      </c>
      <c r="H67" s="4">
        <v>12.4</v>
      </c>
      <c r="I67" s="4">
        <v>21.9</v>
      </c>
      <c r="J67" s="4">
        <v>219</v>
      </c>
      <c r="K67" s="4">
        <v>0.06</v>
      </c>
      <c r="L67" s="4">
        <v>11.9</v>
      </c>
      <c r="M67" s="4">
        <v>15.93</v>
      </c>
      <c r="N67" s="4">
        <v>4.72</v>
      </c>
      <c r="O67" s="4">
        <v>0</v>
      </c>
      <c r="P67" s="4">
        <v>7.0000000000000007E-2</v>
      </c>
      <c r="Q67" s="4">
        <v>54.32</v>
      </c>
      <c r="R67" s="24">
        <v>37.44</v>
      </c>
      <c r="S67" s="25"/>
      <c r="T67" s="4">
        <v>72.63</v>
      </c>
      <c r="U67" s="24">
        <v>1.1599999999999999</v>
      </c>
      <c r="V67" s="25"/>
      <c r="W67" s="4" t="s">
        <v>111</v>
      </c>
      <c r="X67" s="4">
        <v>0</v>
      </c>
      <c r="Y67" s="4">
        <v>0</v>
      </c>
      <c r="Z67" s="4">
        <v>0</v>
      </c>
    </row>
    <row r="68" spans="1:26" ht="21.75" customHeight="1">
      <c r="A68" s="3">
        <v>2018</v>
      </c>
      <c r="B68" s="3" t="s">
        <v>70</v>
      </c>
      <c r="C68" s="22" t="s">
        <v>71</v>
      </c>
      <c r="D68" s="23"/>
      <c r="E68" s="3" t="s">
        <v>36</v>
      </c>
      <c r="F68" s="3"/>
      <c r="G68" s="4">
        <v>6.6000000000000003E-2</v>
      </c>
      <c r="H68" s="4">
        <v>6.6000000000000003E-2</v>
      </c>
      <c r="I68" s="4">
        <v>16.2</v>
      </c>
      <c r="J68" s="4">
        <v>66.23</v>
      </c>
      <c r="K68" s="4">
        <v>0</v>
      </c>
      <c r="L68" s="4">
        <v>0.65</v>
      </c>
      <c r="M68" s="4" t="s">
        <v>111</v>
      </c>
      <c r="N68" s="4">
        <v>0.1</v>
      </c>
      <c r="O68" s="4">
        <v>0</v>
      </c>
      <c r="P68" s="4">
        <v>0</v>
      </c>
      <c r="Q68" s="4">
        <v>9.86</v>
      </c>
      <c r="R68" s="24">
        <v>2.79</v>
      </c>
      <c r="S68" s="25"/>
      <c r="T68" s="4">
        <v>1.6</v>
      </c>
      <c r="U68" s="24">
        <v>0</v>
      </c>
      <c r="V68" s="25"/>
      <c r="W68" s="4">
        <v>45.99</v>
      </c>
      <c r="X68" s="4">
        <v>0.32</v>
      </c>
      <c r="Y68" s="4">
        <v>0</v>
      </c>
      <c r="Z68" s="4">
        <v>0</v>
      </c>
    </row>
    <row r="69" spans="1:26" ht="12.2" customHeight="1">
      <c r="A69" s="3"/>
      <c r="B69" s="3"/>
      <c r="C69" s="22" t="s">
        <v>46</v>
      </c>
      <c r="D69" s="23"/>
      <c r="E69" s="3">
        <v>50</v>
      </c>
      <c r="F69" s="3"/>
      <c r="G69" s="4">
        <v>3.8</v>
      </c>
      <c r="H69" s="4">
        <v>0.4</v>
      </c>
      <c r="I69" s="4">
        <v>24.4</v>
      </c>
      <c r="J69" s="4">
        <v>114.8</v>
      </c>
      <c r="K69" s="4">
        <v>0</v>
      </c>
      <c r="L69" s="4">
        <v>0</v>
      </c>
      <c r="M69" s="4">
        <v>0</v>
      </c>
      <c r="N69" s="4">
        <v>1</v>
      </c>
      <c r="O69" s="4">
        <v>0</v>
      </c>
      <c r="P69" s="4">
        <v>0</v>
      </c>
      <c r="Q69" s="4">
        <v>10.4</v>
      </c>
      <c r="R69" s="24">
        <v>14.8</v>
      </c>
      <c r="S69" s="25"/>
      <c r="T69" s="4">
        <v>37.799999999999997</v>
      </c>
      <c r="U69" s="24">
        <v>1</v>
      </c>
      <c r="V69" s="25"/>
      <c r="W69" s="4">
        <v>64.8</v>
      </c>
      <c r="X69" s="4">
        <v>0</v>
      </c>
      <c r="Y69" s="4">
        <v>0</v>
      </c>
      <c r="Z69" s="4">
        <v>0</v>
      </c>
    </row>
    <row r="70" spans="1:26" ht="12.2" customHeight="1">
      <c r="A70" s="3"/>
      <c r="B70" s="3"/>
      <c r="C70" s="22" t="s">
        <v>47</v>
      </c>
      <c r="D70" s="23"/>
      <c r="E70" s="3">
        <v>30</v>
      </c>
      <c r="F70" s="3"/>
      <c r="G70" s="4">
        <v>2.6</v>
      </c>
      <c r="H70" s="4">
        <v>0.4</v>
      </c>
      <c r="I70" s="4">
        <v>17</v>
      </c>
      <c r="J70" s="4">
        <v>81.599999999999994</v>
      </c>
      <c r="K70" s="4">
        <v>0.1</v>
      </c>
      <c r="L70" s="4">
        <v>0</v>
      </c>
      <c r="M70" s="4">
        <v>0</v>
      </c>
      <c r="N70" s="4">
        <v>0.9</v>
      </c>
      <c r="O70" s="4">
        <v>0</v>
      </c>
      <c r="P70" s="4">
        <v>0</v>
      </c>
      <c r="Q70" s="4">
        <v>7.2</v>
      </c>
      <c r="R70" s="24">
        <v>7.6</v>
      </c>
      <c r="S70" s="25"/>
      <c r="T70" s="4">
        <v>34.799999999999997</v>
      </c>
      <c r="U70" s="24">
        <v>1.6</v>
      </c>
      <c r="V70" s="25"/>
      <c r="W70" s="4">
        <v>54.4</v>
      </c>
      <c r="X70" s="4">
        <v>2.2000000000000002</v>
      </c>
      <c r="Y70" s="4">
        <v>0</v>
      </c>
      <c r="Z70" s="4">
        <v>0</v>
      </c>
    </row>
    <row r="71" spans="1:26" ht="12.2" customHeight="1">
      <c r="A71" s="26" t="s">
        <v>38</v>
      </c>
      <c r="B71" s="27"/>
      <c r="C71" s="27"/>
      <c r="D71" s="27"/>
      <c r="E71" s="28"/>
      <c r="F71" s="13"/>
      <c r="G71" s="5">
        <f>SUM(G64:G70)</f>
        <v>34.165999999999997</v>
      </c>
      <c r="H71" s="5">
        <f>SUM(H64:H70)</f>
        <v>38.665999999999997</v>
      </c>
      <c r="I71" s="5">
        <f>SUM(I64:I70)</f>
        <v>115.5</v>
      </c>
      <c r="J71" s="5">
        <f>SUM(J64:J70)</f>
        <v>950.63</v>
      </c>
      <c r="K71" s="5">
        <v>0.5</v>
      </c>
      <c r="L71" s="5">
        <f>SUM(L64:L70)</f>
        <v>22.549999999999997</v>
      </c>
      <c r="M71" s="5">
        <f>SUM(M64:M70)</f>
        <v>69.459999999999994</v>
      </c>
      <c r="N71" s="5">
        <f>SUM(N64:N70)</f>
        <v>7.49</v>
      </c>
      <c r="O71" s="5">
        <v>0.1</v>
      </c>
      <c r="P71" s="5">
        <v>0.2</v>
      </c>
      <c r="Q71" s="5">
        <f>SUM(Q64:Q70)</f>
        <v>187.99999999999997</v>
      </c>
      <c r="R71" s="29">
        <f>SUM(R64:S70)</f>
        <v>147.46</v>
      </c>
      <c r="S71" s="30"/>
      <c r="T71" s="5">
        <f>SUM(T64:T70)</f>
        <v>421.87000000000006</v>
      </c>
      <c r="U71" s="29">
        <f>SUM(U64:V70)</f>
        <v>8.18</v>
      </c>
      <c r="V71" s="30"/>
      <c r="W71" s="5">
        <f>SUM(W64:W70)</f>
        <v>436.29</v>
      </c>
      <c r="X71" s="5">
        <f>SUM(X64:X70)</f>
        <v>2.52</v>
      </c>
      <c r="Y71" s="5">
        <v>0.1</v>
      </c>
      <c r="Z71" s="5">
        <v>0</v>
      </c>
    </row>
    <row r="72" spans="1:26" ht="12.2" customHeight="1">
      <c r="A72" s="26" t="s">
        <v>48</v>
      </c>
      <c r="B72" s="27"/>
      <c r="C72" s="27"/>
      <c r="D72" s="27"/>
      <c r="E72" s="28"/>
      <c r="F72" s="13"/>
      <c r="G72" s="5">
        <f t="shared" ref="G72:R72" si="5">SUM(G62,G71)</f>
        <v>55.866</v>
      </c>
      <c r="H72" s="5">
        <f t="shared" si="5"/>
        <v>57.366</v>
      </c>
      <c r="I72" s="5">
        <f t="shared" si="5"/>
        <v>202.9</v>
      </c>
      <c r="J72" s="5">
        <f t="shared" si="5"/>
        <v>1557.4299999999998</v>
      </c>
      <c r="K72" s="5">
        <f t="shared" si="5"/>
        <v>0.89</v>
      </c>
      <c r="L72" s="5">
        <f t="shared" si="5"/>
        <v>25.169999999999998</v>
      </c>
      <c r="M72" s="5">
        <f t="shared" si="5"/>
        <v>166.95999999999998</v>
      </c>
      <c r="N72" s="5">
        <f t="shared" si="5"/>
        <v>8.19</v>
      </c>
      <c r="O72" s="5">
        <f t="shared" si="5"/>
        <v>0.1</v>
      </c>
      <c r="P72" s="5">
        <f t="shared" si="5"/>
        <v>0.46</v>
      </c>
      <c r="Q72" s="5">
        <f t="shared" si="5"/>
        <v>743.48</v>
      </c>
      <c r="R72" s="29">
        <f t="shared" si="5"/>
        <v>255.95000000000002</v>
      </c>
      <c r="S72" s="30"/>
      <c r="T72" s="5">
        <f>SUM(T62,T71)</f>
        <v>806.1400000000001</v>
      </c>
      <c r="U72" s="29">
        <f>SUM(U62,U71)</f>
        <v>10.82</v>
      </c>
      <c r="V72" s="30"/>
      <c r="W72" s="5">
        <f>SUM(W62,W71)</f>
        <v>522.79</v>
      </c>
      <c r="X72" s="5">
        <f>SUM(X62,X71)</f>
        <v>2.52</v>
      </c>
      <c r="Y72" s="5">
        <f>SUM(Y64:Y71)</f>
        <v>0.1</v>
      </c>
      <c r="Z72" s="5">
        <v>0</v>
      </c>
    </row>
    <row r="73" spans="1:26" ht="14.25" customHeight="1">
      <c r="A73" s="26" t="s">
        <v>49</v>
      </c>
      <c r="B73" s="27"/>
      <c r="C73" s="27"/>
      <c r="D73" s="27"/>
      <c r="E73" s="28"/>
      <c r="F73" s="13"/>
      <c r="G73" s="6" t="s">
        <v>50</v>
      </c>
      <c r="H73" s="6">
        <v>1</v>
      </c>
      <c r="I73" s="6">
        <v>3.8</v>
      </c>
      <c r="J73" s="7" t="s">
        <v>4</v>
      </c>
      <c r="K73" s="7" t="s">
        <v>4</v>
      </c>
      <c r="L73" s="7" t="s">
        <v>4</v>
      </c>
      <c r="M73" s="7" t="s">
        <v>4</v>
      </c>
      <c r="N73" s="7" t="s">
        <v>4</v>
      </c>
      <c r="O73" s="7" t="s">
        <v>4</v>
      </c>
      <c r="P73" s="7" t="s">
        <v>4</v>
      </c>
      <c r="Q73" s="7" t="s">
        <v>4</v>
      </c>
      <c r="R73" s="35" t="s">
        <v>4</v>
      </c>
      <c r="S73" s="35"/>
      <c r="T73" s="7" t="s">
        <v>4</v>
      </c>
      <c r="U73" s="35" t="s">
        <v>4</v>
      </c>
      <c r="V73" s="35"/>
      <c r="W73" s="7" t="s">
        <v>4</v>
      </c>
      <c r="X73" s="7" t="s">
        <v>4</v>
      </c>
      <c r="Y73" s="7" t="s">
        <v>4</v>
      </c>
      <c r="Z73" s="7" t="s">
        <v>4</v>
      </c>
    </row>
    <row r="74" spans="1:26" ht="14.25" customHeight="1">
      <c r="A74" s="34" t="s">
        <v>32</v>
      </c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9" t="s">
        <v>4</v>
      </c>
      <c r="W75" s="49"/>
      <c r="X75" s="49"/>
      <c r="Y75" s="49"/>
      <c r="Z75" s="49"/>
    </row>
    <row r="76" spans="1:26" ht="14.25" customHeight="1">
      <c r="A76" s="49" t="s">
        <v>4</v>
      </c>
      <c r="B76" s="49"/>
      <c r="C76" s="49"/>
      <c r="D76" s="51" t="s">
        <v>72</v>
      </c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49" t="s">
        <v>4</v>
      </c>
      <c r="T76" s="49"/>
      <c r="U76" s="49"/>
      <c r="V76" s="49"/>
      <c r="W76" s="49"/>
      <c r="X76" s="49"/>
      <c r="Y76" s="49"/>
      <c r="Z76" s="49"/>
    </row>
    <row r="77" spans="1:26" ht="2.85" customHeight="1">
      <c r="A77" s="50"/>
      <c r="B77" s="50"/>
      <c r="C77" s="50"/>
      <c r="D77" s="50" t="s">
        <v>4</v>
      </c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49"/>
      <c r="T77" s="49"/>
      <c r="U77" s="49"/>
      <c r="V77" s="49"/>
      <c r="W77" s="49"/>
      <c r="X77" s="49"/>
      <c r="Y77" s="49"/>
      <c r="Z77" s="49"/>
    </row>
    <row r="78" spans="1:26" ht="13.5" customHeight="1">
      <c r="A78" s="20" t="s">
        <v>6</v>
      </c>
      <c r="B78" s="20" t="s">
        <v>7</v>
      </c>
      <c r="C78" s="42" t="s">
        <v>8</v>
      </c>
      <c r="D78" s="43"/>
      <c r="E78" s="20" t="s">
        <v>9</v>
      </c>
      <c r="F78" s="20" t="s">
        <v>107</v>
      </c>
      <c r="G78" s="31" t="s">
        <v>10</v>
      </c>
      <c r="H78" s="32"/>
      <c r="I78" s="33"/>
      <c r="J78" s="46" t="s">
        <v>11</v>
      </c>
      <c r="K78" s="31" t="s">
        <v>12</v>
      </c>
      <c r="L78" s="32"/>
      <c r="M78" s="32"/>
      <c r="N78" s="32"/>
      <c r="O78" s="32"/>
      <c r="P78" s="33"/>
      <c r="Q78" s="31" t="s">
        <v>13</v>
      </c>
      <c r="R78" s="32"/>
      <c r="S78" s="32"/>
      <c r="T78" s="32"/>
      <c r="U78" s="32"/>
      <c r="V78" s="32"/>
      <c r="W78" s="32"/>
      <c r="X78" s="32"/>
      <c r="Y78" s="32"/>
      <c r="Z78" s="33"/>
    </row>
    <row r="79" spans="1:26" ht="31.35" customHeight="1">
      <c r="A79" s="21"/>
      <c r="B79" s="21"/>
      <c r="C79" s="44"/>
      <c r="D79" s="45"/>
      <c r="E79" s="21"/>
      <c r="F79" s="21"/>
      <c r="G79" s="2" t="s">
        <v>14</v>
      </c>
      <c r="H79" s="2" t="s">
        <v>15</v>
      </c>
      <c r="I79" s="2" t="s">
        <v>16</v>
      </c>
      <c r="J79" s="47"/>
      <c r="K79" s="2" t="s">
        <v>17</v>
      </c>
      <c r="L79" s="2" t="s">
        <v>18</v>
      </c>
      <c r="M79" s="2" t="s">
        <v>19</v>
      </c>
      <c r="N79" s="2" t="s">
        <v>20</v>
      </c>
      <c r="O79" s="2" t="s">
        <v>21</v>
      </c>
      <c r="P79" s="2" t="s">
        <v>22</v>
      </c>
      <c r="Q79" s="2" t="s">
        <v>23</v>
      </c>
      <c r="R79" s="40" t="s">
        <v>24</v>
      </c>
      <c r="S79" s="41"/>
      <c r="T79" s="2" t="s">
        <v>25</v>
      </c>
      <c r="U79" s="40" t="s">
        <v>26</v>
      </c>
      <c r="V79" s="41"/>
      <c r="W79" s="2" t="s">
        <v>27</v>
      </c>
      <c r="X79" s="2" t="s">
        <v>28</v>
      </c>
      <c r="Y79" s="2" t="s">
        <v>29</v>
      </c>
      <c r="Z79" s="2" t="s">
        <v>30</v>
      </c>
    </row>
    <row r="80" spans="1:26" ht="14.85" customHeight="1">
      <c r="A80" s="17" t="s">
        <v>31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9"/>
    </row>
    <row r="81" spans="1:26" ht="21.75" customHeight="1">
      <c r="A81" s="3"/>
      <c r="B81" s="3"/>
      <c r="C81" s="36" t="s">
        <v>46</v>
      </c>
      <c r="D81" s="37"/>
      <c r="E81" s="3">
        <v>60</v>
      </c>
      <c r="F81" s="3"/>
      <c r="G81" s="4">
        <v>4</v>
      </c>
      <c r="H81" s="4">
        <v>0</v>
      </c>
      <c r="I81" s="4">
        <v>28</v>
      </c>
      <c r="J81" s="4">
        <v>141.6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38">
        <v>0</v>
      </c>
      <c r="S81" s="39"/>
      <c r="T81" s="4">
        <v>0</v>
      </c>
      <c r="U81" s="38">
        <v>0</v>
      </c>
      <c r="V81" s="39"/>
      <c r="W81" s="4">
        <v>0</v>
      </c>
      <c r="X81" s="4">
        <v>0</v>
      </c>
      <c r="Y81" s="4">
        <v>0</v>
      </c>
      <c r="Z81" s="4">
        <v>0</v>
      </c>
    </row>
    <row r="82" spans="1:26" ht="30.75" customHeight="1">
      <c r="A82" s="3">
        <v>2004</v>
      </c>
      <c r="B82" s="3">
        <v>98</v>
      </c>
      <c r="C82" s="22" t="s">
        <v>129</v>
      </c>
      <c r="D82" s="23"/>
      <c r="E82" s="3">
        <v>240</v>
      </c>
      <c r="F82" s="3"/>
      <c r="G82" s="4">
        <v>24.3</v>
      </c>
      <c r="H82" s="4">
        <v>24.2</v>
      </c>
      <c r="I82" s="4">
        <v>23.5</v>
      </c>
      <c r="J82" s="4">
        <v>416</v>
      </c>
      <c r="K82" s="4">
        <v>0.14000000000000001</v>
      </c>
      <c r="L82" s="4">
        <v>3.26</v>
      </c>
      <c r="M82" s="4">
        <v>0</v>
      </c>
      <c r="N82" s="4">
        <v>0</v>
      </c>
      <c r="O82" s="4">
        <v>0</v>
      </c>
      <c r="P82" s="4">
        <v>0.19</v>
      </c>
      <c r="Q82" s="4">
        <v>35.65</v>
      </c>
      <c r="R82" s="24">
        <v>59.35</v>
      </c>
      <c r="S82" s="25"/>
      <c r="T82" s="4">
        <v>0</v>
      </c>
      <c r="U82" s="24">
        <v>4.54</v>
      </c>
      <c r="V82" s="25"/>
      <c r="W82" s="4">
        <v>0</v>
      </c>
      <c r="X82" s="4">
        <v>0</v>
      </c>
      <c r="Y82" s="4">
        <v>0</v>
      </c>
      <c r="Z82" s="4">
        <v>0</v>
      </c>
    </row>
    <row r="83" spans="1:26" ht="12.2" customHeight="1">
      <c r="A83" s="3">
        <v>2004</v>
      </c>
      <c r="B83" s="3">
        <v>184</v>
      </c>
      <c r="C83" s="22" t="s">
        <v>35</v>
      </c>
      <c r="D83" s="23"/>
      <c r="E83" s="3" t="s">
        <v>36</v>
      </c>
      <c r="F83" s="3"/>
      <c r="G83" s="4">
        <v>0.2</v>
      </c>
      <c r="H83" s="4">
        <v>0</v>
      </c>
      <c r="I83" s="4">
        <v>13.7</v>
      </c>
      <c r="J83" s="4">
        <v>53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0.4</v>
      </c>
      <c r="R83" s="24">
        <v>0</v>
      </c>
      <c r="S83" s="25"/>
      <c r="T83" s="4">
        <v>0</v>
      </c>
      <c r="U83" s="24">
        <v>0.04</v>
      </c>
      <c r="V83" s="25"/>
      <c r="W83" s="4">
        <v>0</v>
      </c>
      <c r="X83" s="4">
        <v>0</v>
      </c>
      <c r="Y83" s="4">
        <v>0</v>
      </c>
      <c r="Z83" s="4">
        <v>0</v>
      </c>
    </row>
    <row r="84" spans="1:26" ht="12.2" customHeight="1">
      <c r="A84" s="3" t="s">
        <v>4</v>
      </c>
      <c r="B84" s="3" t="s">
        <v>4</v>
      </c>
      <c r="C84" s="22" t="s">
        <v>56</v>
      </c>
      <c r="D84" s="23"/>
      <c r="E84" s="3" t="s">
        <v>37</v>
      </c>
      <c r="F84" s="3"/>
      <c r="G84" s="4">
        <v>0.8</v>
      </c>
      <c r="H84" s="4">
        <v>0.3</v>
      </c>
      <c r="I84" s="4">
        <v>9.3000000000000007</v>
      </c>
      <c r="J84" s="4">
        <v>47.5</v>
      </c>
      <c r="K84" s="4">
        <v>0</v>
      </c>
      <c r="L84" s="4">
        <v>4</v>
      </c>
      <c r="M84" s="4">
        <v>0</v>
      </c>
      <c r="N84" s="4">
        <v>0.6</v>
      </c>
      <c r="O84" s="4">
        <v>0</v>
      </c>
      <c r="P84" s="4">
        <v>0</v>
      </c>
      <c r="Q84" s="4">
        <v>18</v>
      </c>
      <c r="R84" s="24">
        <v>8.1</v>
      </c>
      <c r="S84" s="25"/>
      <c r="T84" s="4">
        <v>18</v>
      </c>
      <c r="U84" s="24">
        <v>0.5</v>
      </c>
      <c r="V84" s="25"/>
      <c r="W84" s="4">
        <v>214</v>
      </c>
      <c r="X84" s="4">
        <v>4</v>
      </c>
      <c r="Y84" s="4">
        <v>0</v>
      </c>
      <c r="Z84" s="4">
        <v>0</v>
      </c>
    </row>
    <row r="85" spans="1:26" ht="12.2" customHeight="1">
      <c r="A85" s="26" t="s">
        <v>38</v>
      </c>
      <c r="B85" s="27"/>
      <c r="C85" s="27"/>
      <c r="D85" s="27"/>
      <c r="E85" s="28"/>
      <c r="F85" s="13"/>
      <c r="G85" s="5">
        <f>SUM(G81:G84)</f>
        <v>29.3</v>
      </c>
      <c r="H85" s="5">
        <f>SUM(H81:H84)</f>
        <v>24.5</v>
      </c>
      <c r="I85" s="5">
        <f>SUM(I81:I84)</f>
        <v>74.5</v>
      </c>
      <c r="J85" s="5">
        <f>SUM(J81:J84)</f>
        <v>658.1</v>
      </c>
      <c r="K85" s="5">
        <v>0.1</v>
      </c>
      <c r="L85" s="5">
        <f t="shared" ref="L85:Q85" si="6">SUM(L81:L83)</f>
        <v>3.26</v>
      </c>
      <c r="M85" s="5">
        <f t="shared" si="6"/>
        <v>0</v>
      </c>
      <c r="N85" s="5">
        <f t="shared" si="6"/>
        <v>0</v>
      </c>
      <c r="O85" s="5">
        <f t="shared" si="6"/>
        <v>0</v>
      </c>
      <c r="P85" s="5">
        <f t="shared" si="6"/>
        <v>0.19</v>
      </c>
      <c r="Q85" s="5">
        <f t="shared" si="6"/>
        <v>36.049999999999997</v>
      </c>
      <c r="R85" s="29">
        <f>SUM(R81:S83)</f>
        <v>59.35</v>
      </c>
      <c r="S85" s="30"/>
      <c r="T85" s="5">
        <f>SUM(T81:T83)</f>
        <v>0</v>
      </c>
      <c r="U85" s="29">
        <f>SUM(U81:V83)</f>
        <v>4.58</v>
      </c>
      <c r="V85" s="30"/>
      <c r="W85" s="5">
        <f>SUM(W81:W83)</f>
        <v>0</v>
      </c>
      <c r="X85" s="5">
        <f>SUM(X81:X83)</f>
        <v>0</v>
      </c>
      <c r="Y85" s="5">
        <v>0</v>
      </c>
      <c r="Z85" s="5">
        <v>0</v>
      </c>
    </row>
    <row r="86" spans="1:26" ht="14.85" customHeight="1">
      <c r="A86" s="17" t="s">
        <v>39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9"/>
    </row>
    <row r="87" spans="1:26" ht="21.75" customHeight="1">
      <c r="A87" s="3">
        <v>2003</v>
      </c>
      <c r="B87" s="3">
        <v>25</v>
      </c>
      <c r="C87" s="22" t="s">
        <v>73</v>
      </c>
      <c r="D87" s="23"/>
      <c r="E87" s="3">
        <v>100</v>
      </c>
      <c r="F87" s="3"/>
      <c r="G87" s="4">
        <v>1.6</v>
      </c>
      <c r="H87" s="4">
        <v>7.1</v>
      </c>
      <c r="I87" s="4">
        <v>5.7</v>
      </c>
      <c r="J87" s="4">
        <v>92</v>
      </c>
      <c r="K87" s="4">
        <v>0.05</v>
      </c>
      <c r="L87" s="4">
        <v>2.0699999999999998</v>
      </c>
      <c r="M87" s="4">
        <v>0</v>
      </c>
      <c r="N87" s="4">
        <v>0.2</v>
      </c>
      <c r="O87" s="4">
        <v>0.05</v>
      </c>
      <c r="P87" s="4">
        <v>0.05</v>
      </c>
      <c r="Q87" s="4">
        <v>11.5</v>
      </c>
      <c r="R87" s="24">
        <v>21.18</v>
      </c>
      <c r="S87" s="25"/>
      <c r="T87" s="4">
        <v>43.31</v>
      </c>
      <c r="U87" s="24">
        <v>0.65</v>
      </c>
      <c r="V87" s="25"/>
      <c r="W87" s="4">
        <v>70.5</v>
      </c>
      <c r="X87" s="4">
        <v>1.5</v>
      </c>
      <c r="Y87" s="4">
        <v>0</v>
      </c>
      <c r="Z87" s="4">
        <v>0</v>
      </c>
    </row>
    <row r="88" spans="1:26" ht="21.75" customHeight="1">
      <c r="A88" s="3">
        <v>2004</v>
      </c>
      <c r="B88" s="3">
        <v>33</v>
      </c>
      <c r="C88" s="22" t="s">
        <v>74</v>
      </c>
      <c r="D88" s="23"/>
      <c r="E88" s="3" t="s">
        <v>112</v>
      </c>
      <c r="F88" s="3"/>
      <c r="G88" s="4">
        <v>2.5</v>
      </c>
      <c r="H88" s="4">
        <v>6.4</v>
      </c>
      <c r="I88" s="4">
        <v>8.6999999999999993</v>
      </c>
      <c r="J88" s="4">
        <v>102</v>
      </c>
      <c r="K88" s="4">
        <v>0.03</v>
      </c>
      <c r="L88" s="4">
        <v>12</v>
      </c>
      <c r="M88" s="4">
        <v>30.2</v>
      </c>
      <c r="N88" s="4">
        <v>0.24</v>
      </c>
      <c r="O88" s="4">
        <v>0</v>
      </c>
      <c r="P88" s="4">
        <v>0.04</v>
      </c>
      <c r="Q88" s="4">
        <v>41.5</v>
      </c>
      <c r="R88" s="24">
        <v>15.2</v>
      </c>
      <c r="S88" s="25"/>
      <c r="T88" s="4">
        <v>36.5</v>
      </c>
      <c r="U88" s="24">
        <v>0.52</v>
      </c>
      <c r="V88" s="25"/>
      <c r="W88" s="4">
        <v>0</v>
      </c>
      <c r="X88" s="4" t="s">
        <v>113</v>
      </c>
      <c r="Y88" s="4">
        <v>0</v>
      </c>
      <c r="Z88" s="4">
        <v>0</v>
      </c>
    </row>
    <row r="89" spans="1:26" ht="21.75" customHeight="1">
      <c r="A89" s="3">
        <v>2004</v>
      </c>
      <c r="B89" s="3">
        <v>58</v>
      </c>
      <c r="C89" s="22" t="s">
        <v>75</v>
      </c>
      <c r="D89" s="23"/>
      <c r="E89" s="3" t="s">
        <v>114</v>
      </c>
      <c r="F89" s="3"/>
      <c r="G89" s="4">
        <v>16.3</v>
      </c>
      <c r="H89" s="4">
        <v>14</v>
      </c>
      <c r="I89" s="4">
        <v>18.3</v>
      </c>
      <c r="J89" s="4">
        <v>265</v>
      </c>
      <c r="K89" s="4">
        <v>0.09</v>
      </c>
      <c r="L89" s="4">
        <v>0.35</v>
      </c>
      <c r="M89" s="4">
        <v>16.37</v>
      </c>
      <c r="N89" s="4">
        <v>0</v>
      </c>
      <c r="O89" s="4">
        <v>0</v>
      </c>
      <c r="P89" s="4">
        <v>0.01</v>
      </c>
      <c r="Q89" s="4">
        <v>33.380000000000003</v>
      </c>
      <c r="R89" s="24">
        <v>25.27</v>
      </c>
      <c r="S89" s="25"/>
      <c r="T89" s="4">
        <v>105.52</v>
      </c>
      <c r="U89" s="24">
        <v>0</v>
      </c>
      <c r="V89" s="25"/>
      <c r="W89" s="4">
        <v>0</v>
      </c>
      <c r="X89" s="4">
        <v>0</v>
      </c>
      <c r="Y89" s="4">
        <v>0</v>
      </c>
      <c r="Z89" s="4">
        <v>0</v>
      </c>
    </row>
    <row r="90" spans="1:26" ht="21.75" customHeight="1">
      <c r="A90" s="3">
        <v>2004</v>
      </c>
      <c r="B90" s="3">
        <v>183</v>
      </c>
      <c r="C90" s="22" t="s">
        <v>128</v>
      </c>
      <c r="D90" s="23"/>
      <c r="E90" s="3" t="s">
        <v>67</v>
      </c>
      <c r="F90" s="3"/>
      <c r="G90" s="4">
        <v>14.7</v>
      </c>
      <c r="H90" s="4">
        <v>11.9</v>
      </c>
      <c r="I90" s="4">
        <v>64.400000000000006</v>
      </c>
      <c r="J90" s="4">
        <v>455</v>
      </c>
      <c r="K90" s="4">
        <v>0.44</v>
      </c>
      <c r="L90" s="4">
        <v>0</v>
      </c>
      <c r="M90" s="4">
        <v>0</v>
      </c>
      <c r="N90" s="4">
        <v>0</v>
      </c>
      <c r="O90" s="4">
        <v>0</v>
      </c>
      <c r="P90" s="4">
        <v>0.22</v>
      </c>
      <c r="Q90" s="4">
        <v>24.26</v>
      </c>
      <c r="R90" s="24">
        <v>226.15</v>
      </c>
      <c r="S90" s="25"/>
      <c r="T90" s="4">
        <v>0</v>
      </c>
      <c r="U90" s="24">
        <v>7.76</v>
      </c>
      <c r="V90" s="25"/>
      <c r="W90" s="4">
        <v>0</v>
      </c>
      <c r="X90" s="4">
        <v>0</v>
      </c>
      <c r="Y90" s="4">
        <v>0</v>
      </c>
      <c r="Z90" s="4">
        <v>0</v>
      </c>
    </row>
    <row r="91" spans="1:26" ht="21.75" customHeight="1">
      <c r="A91" s="3">
        <v>2004</v>
      </c>
      <c r="B91" s="3">
        <v>195</v>
      </c>
      <c r="C91" s="22" t="s">
        <v>43</v>
      </c>
      <c r="D91" s="23"/>
      <c r="E91" s="3" t="s">
        <v>36</v>
      </c>
      <c r="F91" s="3"/>
      <c r="G91" s="4">
        <v>2.4</v>
      </c>
      <c r="H91" s="4">
        <v>0.1</v>
      </c>
      <c r="I91" s="4">
        <v>41.4</v>
      </c>
      <c r="J91" s="4">
        <v>171</v>
      </c>
      <c r="K91" s="4">
        <v>0.04</v>
      </c>
      <c r="L91" s="4">
        <v>0.8</v>
      </c>
      <c r="M91" s="4">
        <v>0</v>
      </c>
      <c r="N91" s="4">
        <v>0</v>
      </c>
      <c r="O91" s="4">
        <v>0</v>
      </c>
      <c r="P91" s="4">
        <v>0</v>
      </c>
      <c r="Q91" s="4">
        <v>70.930000000000007</v>
      </c>
      <c r="R91" s="24">
        <v>45.68</v>
      </c>
      <c r="S91" s="25"/>
      <c r="T91" s="4">
        <v>63.51</v>
      </c>
      <c r="U91" s="24">
        <v>0</v>
      </c>
      <c r="V91" s="25"/>
      <c r="W91" s="4">
        <v>1.2</v>
      </c>
      <c r="X91" s="4">
        <v>0</v>
      </c>
      <c r="Y91" s="4">
        <v>0</v>
      </c>
      <c r="Z91" s="4">
        <v>0</v>
      </c>
    </row>
    <row r="92" spans="1:26" ht="12.2" customHeight="1">
      <c r="A92" s="3"/>
      <c r="B92" s="3"/>
      <c r="C92" s="22" t="s">
        <v>46</v>
      </c>
      <c r="D92" s="23"/>
      <c r="E92" s="3">
        <v>50</v>
      </c>
      <c r="F92" s="3"/>
      <c r="G92" s="4">
        <v>3.8</v>
      </c>
      <c r="H92" s="4">
        <v>0.4</v>
      </c>
      <c r="I92" s="4">
        <v>24.4</v>
      </c>
      <c r="J92" s="4">
        <v>114.8</v>
      </c>
      <c r="K92" s="4">
        <v>0</v>
      </c>
      <c r="L92" s="4">
        <v>0</v>
      </c>
      <c r="M92" s="4">
        <v>0</v>
      </c>
      <c r="N92" s="4">
        <v>1</v>
      </c>
      <c r="O92" s="4">
        <v>0</v>
      </c>
      <c r="P92" s="4">
        <v>0</v>
      </c>
      <c r="Q92" s="4">
        <v>10.4</v>
      </c>
      <c r="R92" s="24">
        <v>14.8</v>
      </c>
      <c r="S92" s="25"/>
      <c r="T92" s="4">
        <v>37.799999999999997</v>
      </c>
      <c r="U92" s="24">
        <v>1</v>
      </c>
      <c r="V92" s="25"/>
      <c r="W92" s="4">
        <v>64.599999999999994</v>
      </c>
      <c r="X92" s="4">
        <v>0</v>
      </c>
      <c r="Y92" s="4">
        <v>0</v>
      </c>
      <c r="Z92" s="4">
        <v>0</v>
      </c>
    </row>
    <row r="93" spans="1:26" ht="12.2" customHeight="1">
      <c r="A93" s="3"/>
      <c r="B93" s="3" t="s">
        <v>4</v>
      </c>
      <c r="C93" s="22" t="s">
        <v>47</v>
      </c>
      <c r="D93" s="23"/>
      <c r="E93" s="3">
        <v>30</v>
      </c>
      <c r="F93" s="3"/>
      <c r="G93" s="4">
        <v>2.6</v>
      </c>
      <c r="H93" s="4">
        <v>0.4</v>
      </c>
      <c r="I93" s="4">
        <v>17</v>
      </c>
      <c r="J93" s="4">
        <v>81.599999999999994</v>
      </c>
      <c r="K93" s="4">
        <v>0.1</v>
      </c>
      <c r="L93" s="4">
        <v>0</v>
      </c>
      <c r="M93" s="4">
        <v>0</v>
      </c>
      <c r="N93" s="4">
        <v>0.9</v>
      </c>
      <c r="O93" s="4">
        <v>0</v>
      </c>
      <c r="P93" s="4">
        <v>0</v>
      </c>
      <c r="Q93" s="4">
        <v>7.2</v>
      </c>
      <c r="R93" s="24">
        <v>7.6</v>
      </c>
      <c r="S93" s="25"/>
      <c r="T93" s="4">
        <v>34.799999999999997</v>
      </c>
      <c r="U93" s="24">
        <v>1.6</v>
      </c>
      <c r="V93" s="25"/>
      <c r="W93" s="4">
        <v>54.4</v>
      </c>
      <c r="X93" s="4">
        <v>2.2000000000000002</v>
      </c>
      <c r="Y93" s="4">
        <v>0</v>
      </c>
      <c r="Z93" s="4">
        <v>0</v>
      </c>
    </row>
    <row r="94" spans="1:26" ht="12.2" customHeight="1">
      <c r="A94" s="26" t="s">
        <v>38</v>
      </c>
      <c r="B94" s="27"/>
      <c r="C94" s="27"/>
      <c r="D94" s="27"/>
      <c r="E94" s="28"/>
      <c r="F94" s="13"/>
      <c r="G94" s="5">
        <f>SUM(G87:G93)</f>
        <v>43.899999999999991</v>
      </c>
      <c r="H94" s="5">
        <f>SUM(H87:H93)</f>
        <v>40.299999999999997</v>
      </c>
      <c r="I94" s="5">
        <f>SUM(I87:I93)</f>
        <v>179.9</v>
      </c>
      <c r="J94" s="5">
        <f t="shared" ref="J94:O94" si="7">SUM(J87:J93)</f>
        <v>1281.3999999999999</v>
      </c>
      <c r="K94" s="5">
        <f t="shared" si="7"/>
        <v>0.75</v>
      </c>
      <c r="L94" s="5">
        <f t="shared" si="7"/>
        <v>15.22</v>
      </c>
      <c r="M94" s="5">
        <f t="shared" si="7"/>
        <v>46.57</v>
      </c>
      <c r="N94" s="5">
        <f t="shared" si="7"/>
        <v>2.34</v>
      </c>
      <c r="O94" s="5">
        <f t="shared" si="7"/>
        <v>0.05</v>
      </c>
      <c r="P94" s="5">
        <v>0.2</v>
      </c>
      <c r="Q94" s="5">
        <f>SUM(Q87:Q93)</f>
        <v>199.17</v>
      </c>
      <c r="R94" s="29">
        <f>SUM(R87:S93)</f>
        <v>355.88000000000005</v>
      </c>
      <c r="S94" s="30"/>
      <c r="T94" s="5">
        <f>SUM(T87:T93)</f>
        <v>321.44</v>
      </c>
      <c r="U94" s="29">
        <f>SUM(U87:V93)</f>
        <v>11.53</v>
      </c>
      <c r="V94" s="30"/>
      <c r="W94" s="5">
        <f>SUM(W87:W93)</f>
        <v>190.70000000000002</v>
      </c>
      <c r="X94" s="5">
        <f>SUM(X87:X93)</f>
        <v>3.7</v>
      </c>
      <c r="Y94" s="5">
        <v>0</v>
      </c>
      <c r="Z94" s="5">
        <v>0</v>
      </c>
    </row>
    <row r="95" spans="1:26" ht="12.2" customHeight="1">
      <c r="A95" s="26" t="s">
        <v>48</v>
      </c>
      <c r="B95" s="27"/>
      <c r="C95" s="27"/>
      <c r="D95" s="27"/>
      <c r="E95" s="28"/>
      <c r="F95" s="13"/>
      <c r="G95" s="5">
        <f>SUM(G85,G94)</f>
        <v>73.199999999999989</v>
      </c>
      <c r="H95" s="5">
        <f>SUM(H85,H94)</f>
        <v>64.8</v>
      </c>
      <c r="I95" s="5">
        <f>SUM(I85,I94)</f>
        <v>254.4</v>
      </c>
      <c r="J95" s="5">
        <f t="shared" ref="J95:R95" si="8">SUM(J85,J94)</f>
        <v>1939.5</v>
      </c>
      <c r="K95" s="5">
        <f t="shared" si="8"/>
        <v>0.85</v>
      </c>
      <c r="L95" s="5">
        <f t="shared" si="8"/>
        <v>18.48</v>
      </c>
      <c r="M95" s="5">
        <f t="shared" si="8"/>
        <v>46.57</v>
      </c>
      <c r="N95" s="5">
        <f t="shared" si="8"/>
        <v>2.34</v>
      </c>
      <c r="O95" s="5">
        <f t="shared" si="8"/>
        <v>0.05</v>
      </c>
      <c r="P95" s="5">
        <f t="shared" si="8"/>
        <v>0.39</v>
      </c>
      <c r="Q95" s="5">
        <f t="shared" si="8"/>
        <v>235.21999999999997</v>
      </c>
      <c r="R95" s="29">
        <f t="shared" si="8"/>
        <v>415.23000000000008</v>
      </c>
      <c r="S95" s="30"/>
      <c r="T95" s="5">
        <f>SUM(T85,T94)</f>
        <v>321.44</v>
      </c>
      <c r="U95" s="29">
        <f>SUM(U85,U94)</f>
        <v>16.11</v>
      </c>
      <c r="V95" s="30"/>
      <c r="W95" s="5">
        <f>SUM(W85,W94)</f>
        <v>190.70000000000002</v>
      </c>
      <c r="X95" s="5">
        <f>SUM(X85,X94)</f>
        <v>3.7</v>
      </c>
      <c r="Y95" s="5">
        <v>0</v>
      </c>
      <c r="Z95" s="5">
        <v>0</v>
      </c>
    </row>
    <row r="96" spans="1:26" ht="14.25" customHeight="1">
      <c r="A96" s="26" t="s">
        <v>49</v>
      </c>
      <c r="B96" s="27"/>
      <c r="C96" s="27"/>
      <c r="D96" s="27"/>
      <c r="E96" s="28"/>
      <c r="F96" s="13"/>
      <c r="G96" s="6" t="s">
        <v>50</v>
      </c>
      <c r="H96" s="6">
        <v>1</v>
      </c>
      <c r="I96" s="6">
        <v>4</v>
      </c>
      <c r="J96" s="7" t="s">
        <v>4</v>
      </c>
      <c r="K96" s="7" t="s">
        <v>4</v>
      </c>
      <c r="L96" s="7" t="s">
        <v>4</v>
      </c>
      <c r="M96" s="7" t="s">
        <v>4</v>
      </c>
      <c r="N96" s="7" t="s">
        <v>4</v>
      </c>
      <c r="O96" s="7" t="s">
        <v>4</v>
      </c>
      <c r="P96" s="7" t="s">
        <v>4</v>
      </c>
      <c r="Q96" s="7" t="s">
        <v>4</v>
      </c>
      <c r="R96" s="35" t="s">
        <v>4</v>
      </c>
      <c r="S96" s="35"/>
      <c r="T96" s="7" t="s">
        <v>4</v>
      </c>
      <c r="U96" s="35" t="s">
        <v>4</v>
      </c>
      <c r="V96" s="35"/>
      <c r="W96" s="7" t="s">
        <v>4</v>
      </c>
      <c r="X96" s="7" t="s">
        <v>4</v>
      </c>
      <c r="Y96" s="7" t="s">
        <v>4</v>
      </c>
      <c r="Z96" s="7" t="s">
        <v>4</v>
      </c>
    </row>
    <row r="97" spans="1:26" ht="14.25" customHeight="1">
      <c r="A97" s="34" t="s">
        <v>76</v>
      </c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9" t="s">
        <v>4</v>
      </c>
      <c r="W98" s="49"/>
      <c r="X98" s="49"/>
      <c r="Y98" s="49"/>
      <c r="Z98" s="49"/>
    </row>
    <row r="99" spans="1:26" ht="14.25" customHeight="1">
      <c r="A99" s="49" t="s">
        <v>4</v>
      </c>
      <c r="B99" s="49"/>
      <c r="C99" s="49"/>
      <c r="D99" s="51" t="s">
        <v>77</v>
      </c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49" t="s">
        <v>4</v>
      </c>
      <c r="T99" s="49"/>
      <c r="U99" s="49"/>
      <c r="V99" s="49"/>
      <c r="W99" s="49"/>
      <c r="X99" s="49"/>
      <c r="Y99" s="49"/>
      <c r="Z99" s="49"/>
    </row>
    <row r="100" spans="1:26" ht="2.85" customHeight="1">
      <c r="A100" s="50"/>
      <c r="B100" s="50"/>
      <c r="C100" s="50"/>
      <c r="D100" s="50" t="s">
        <v>4</v>
      </c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49"/>
      <c r="T100" s="49"/>
      <c r="U100" s="49"/>
      <c r="V100" s="49"/>
      <c r="W100" s="49"/>
      <c r="X100" s="49"/>
      <c r="Y100" s="49"/>
      <c r="Z100" s="49"/>
    </row>
    <row r="101" spans="1:26" ht="13.5" customHeight="1">
      <c r="A101" s="20" t="s">
        <v>6</v>
      </c>
      <c r="B101" s="20" t="s">
        <v>7</v>
      </c>
      <c r="C101" s="42" t="s">
        <v>8</v>
      </c>
      <c r="D101" s="43"/>
      <c r="E101" s="20" t="s">
        <v>9</v>
      </c>
      <c r="F101" s="20" t="s">
        <v>107</v>
      </c>
      <c r="G101" s="31" t="s">
        <v>10</v>
      </c>
      <c r="H101" s="32"/>
      <c r="I101" s="33"/>
      <c r="J101" s="46" t="s">
        <v>11</v>
      </c>
      <c r="K101" s="31" t="s">
        <v>12</v>
      </c>
      <c r="L101" s="32"/>
      <c r="M101" s="32"/>
      <c r="N101" s="32"/>
      <c r="O101" s="32"/>
      <c r="P101" s="33"/>
      <c r="Q101" s="31" t="s">
        <v>13</v>
      </c>
      <c r="R101" s="32"/>
      <c r="S101" s="32"/>
      <c r="T101" s="32"/>
      <c r="U101" s="32"/>
      <c r="V101" s="32"/>
      <c r="W101" s="32"/>
      <c r="X101" s="32"/>
      <c r="Y101" s="32"/>
      <c r="Z101" s="33"/>
    </row>
    <row r="102" spans="1:26" ht="31.35" customHeight="1">
      <c r="A102" s="21"/>
      <c r="B102" s="21"/>
      <c r="C102" s="44"/>
      <c r="D102" s="45"/>
      <c r="E102" s="21"/>
      <c r="F102" s="21"/>
      <c r="G102" s="2" t="s">
        <v>14</v>
      </c>
      <c r="H102" s="2" t="s">
        <v>15</v>
      </c>
      <c r="I102" s="2" t="s">
        <v>16</v>
      </c>
      <c r="J102" s="47"/>
      <c r="K102" s="2" t="s">
        <v>17</v>
      </c>
      <c r="L102" s="2" t="s">
        <v>18</v>
      </c>
      <c r="M102" s="2" t="s">
        <v>19</v>
      </c>
      <c r="N102" s="2" t="s">
        <v>20</v>
      </c>
      <c r="O102" s="2" t="s">
        <v>21</v>
      </c>
      <c r="P102" s="2" t="s">
        <v>22</v>
      </c>
      <c r="Q102" s="2" t="s">
        <v>23</v>
      </c>
      <c r="R102" s="40" t="s">
        <v>24</v>
      </c>
      <c r="S102" s="41"/>
      <c r="T102" s="2" t="s">
        <v>25</v>
      </c>
      <c r="U102" s="40" t="s">
        <v>26</v>
      </c>
      <c r="V102" s="41"/>
      <c r="W102" s="2" t="s">
        <v>27</v>
      </c>
      <c r="X102" s="2" t="s">
        <v>28</v>
      </c>
      <c r="Y102" s="2" t="s">
        <v>29</v>
      </c>
      <c r="Z102" s="2" t="s">
        <v>30</v>
      </c>
    </row>
    <row r="103" spans="1:26" ht="14.85" customHeight="1">
      <c r="A103" s="17" t="s">
        <v>31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9"/>
    </row>
    <row r="104" spans="1:26" ht="21.75" customHeight="1">
      <c r="A104" s="3"/>
      <c r="B104" s="3" t="s">
        <v>50</v>
      </c>
      <c r="C104" s="22" t="s">
        <v>46</v>
      </c>
      <c r="D104" s="23"/>
      <c r="E104" s="3">
        <v>60</v>
      </c>
      <c r="F104" s="3"/>
      <c r="G104" s="4">
        <v>6.9</v>
      </c>
      <c r="H104" s="4">
        <v>3.3</v>
      </c>
      <c r="I104" s="4">
        <v>30.1</v>
      </c>
      <c r="J104" s="4">
        <v>178.1</v>
      </c>
      <c r="K104" s="4">
        <v>0.1</v>
      </c>
      <c r="L104" s="4">
        <v>0.3</v>
      </c>
      <c r="M104" s="4">
        <v>0</v>
      </c>
      <c r="N104" s="4">
        <v>1.2</v>
      </c>
      <c r="O104" s="4">
        <v>0</v>
      </c>
      <c r="P104" s="4">
        <v>0.1</v>
      </c>
      <c r="Q104" s="4">
        <v>107.9</v>
      </c>
      <c r="R104" s="24">
        <v>24.6</v>
      </c>
      <c r="S104" s="25"/>
      <c r="T104" s="4">
        <v>106.1</v>
      </c>
      <c r="U104" s="24">
        <v>1.3</v>
      </c>
      <c r="V104" s="25"/>
      <c r="W104" s="4">
        <v>86.5</v>
      </c>
      <c r="X104" s="4">
        <v>0</v>
      </c>
      <c r="Y104" s="4">
        <v>0</v>
      </c>
      <c r="Z104" s="4">
        <v>0</v>
      </c>
    </row>
    <row r="105" spans="1:26" ht="21" customHeight="1">
      <c r="A105" s="3">
        <v>2004</v>
      </c>
      <c r="B105" s="3">
        <v>229</v>
      </c>
      <c r="C105" s="22" t="s">
        <v>78</v>
      </c>
      <c r="D105" s="23"/>
      <c r="E105" s="3">
        <v>230</v>
      </c>
      <c r="F105" s="3"/>
      <c r="G105" s="4">
        <v>13.1</v>
      </c>
      <c r="H105" s="4">
        <v>19.600000000000001</v>
      </c>
      <c r="I105" s="4">
        <v>42.1</v>
      </c>
      <c r="J105" s="4">
        <v>407</v>
      </c>
      <c r="K105" s="4">
        <v>0.09</v>
      </c>
      <c r="L105" s="4">
        <v>0.16</v>
      </c>
      <c r="M105" s="4">
        <v>0</v>
      </c>
      <c r="N105" s="4">
        <v>0</v>
      </c>
      <c r="O105" s="4">
        <v>0</v>
      </c>
      <c r="P105" s="4">
        <v>0.12</v>
      </c>
      <c r="Q105" s="4">
        <v>243.31</v>
      </c>
      <c r="R105" s="24">
        <v>22.31</v>
      </c>
      <c r="S105" s="25"/>
      <c r="T105" s="4">
        <v>0</v>
      </c>
      <c r="U105" s="24">
        <v>1.1599999999999999</v>
      </c>
      <c r="V105" s="25"/>
      <c r="W105" s="4">
        <v>0</v>
      </c>
      <c r="X105" s="4">
        <v>0</v>
      </c>
      <c r="Y105" s="4">
        <v>0.02</v>
      </c>
      <c r="Z105" s="4">
        <v>0.01</v>
      </c>
    </row>
    <row r="106" spans="1:26" ht="30.75" customHeight="1">
      <c r="A106" s="8">
        <v>2004</v>
      </c>
      <c r="B106" s="8">
        <v>186</v>
      </c>
      <c r="C106" s="63" t="s">
        <v>79</v>
      </c>
      <c r="D106" s="64"/>
      <c r="E106" s="8" t="s">
        <v>115</v>
      </c>
      <c r="F106" s="8"/>
      <c r="G106" s="9">
        <v>0.2</v>
      </c>
      <c r="H106" s="9">
        <v>0.1</v>
      </c>
      <c r="I106" s="9">
        <v>13.9</v>
      </c>
      <c r="J106" s="9">
        <v>55</v>
      </c>
      <c r="K106" s="9">
        <v>0</v>
      </c>
      <c r="L106" s="9">
        <v>1.1200000000000001</v>
      </c>
      <c r="M106" s="9">
        <v>0.01</v>
      </c>
      <c r="N106" s="9">
        <v>0.08</v>
      </c>
      <c r="O106" s="9">
        <v>0</v>
      </c>
      <c r="P106" s="9">
        <v>0</v>
      </c>
      <c r="Q106" s="9">
        <v>2.86</v>
      </c>
      <c r="R106" s="65">
        <v>0.73</v>
      </c>
      <c r="S106" s="66"/>
      <c r="T106" s="9">
        <v>1.34</v>
      </c>
      <c r="U106" s="65">
        <v>0.08</v>
      </c>
      <c r="V106" s="66"/>
      <c r="W106" s="9">
        <v>0</v>
      </c>
      <c r="X106" s="9">
        <v>0</v>
      </c>
      <c r="Y106" s="9">
        <v>0</v>
      </c>
      <c r="Z106" s="9">
        <v>0</v>
      </c>
    </row>
    <row r="107" spans="1:26" ht="30.75" customHeight="1">
      <c r="A107" s="3" t="s">
        <v>4</v>
      </c>
      <c r="B107" s="3" t="s">
        <v>4</v>
      </c>
      <c r="C107" s="22" t="s">
        <v>56</v>
      </c>
      <c r="D107" s="23"/>
      <c r="E107" s="3" t="s">
        <v>37</v>
      </c>
      <c r="F107" s="3"/>
      <c r="G107" s="4">
        <v>0.8</v>
      </c>
      <c r="H107" s="4">
        <v>0.3</v>
      </c>
      <c r="I107" s="4">
        <v>9.3000000000000007</v>
      </c>
      <c r="J107" s="4">
        <v>47.5</v>
      </c>
      <c r="K107" s="4">
        <v>0</v>
      </c>
      <c r="L107" s="4">
        <v>4</v>
      </c>
      <c r="M107" s="4">
        <v>0</v>
      </c>
      <c r="N107" s="4">
        <v>0.6</v>
      </c>
      <c r="O107" s="4">
        <v>0</v>
      </c>
      <c r="P107" s="4">
        <v>0</v>
      </c>
      <c r="Q107" s="4">
        <v>18</v>
      </c>
      <c r="R107" s="24">
        <v>8.1</v>
      </c>
      <c r="S107" s="25"/>
      <c r="T107" s="4">
        <v>18</v>
      </c>
      <c r="U107" s="24">
        <v>0.5</v>
      </c>
      <c r="V107" s="25"/>
      <c r="W107" s="4">
        <v>214</v>
      </c>
      <c r="X107" s="4">
        <v>4</v>
      </c>
      <c r="Y107" s="4">
        <v>0</v>
      </c>
      <c r="Z107" s="4">
        <v>0</v>
      </c>
    </row>
    <row r="108" spans="1:26" ht="12.2" customHeight="1">
      <c r="A108" s="26" t="s">
        <v>38</v>
      </c>
      <c r="B108" s="27"/>
      <c r="C108" s="27"/>
      <c r="D108" s="27"/>
      <c r="E108" s="28"/>
      <c r="F108" s="14"/>
      <c r="G108" s="10">
        <f t="shared" ref="G108:L108" si="9">SUM(G104:G107)</f>
        <v>21</v>
      </c>
      <c r="H108" s="10">
        <f t="shared" si="9"/>
        <v>23.300000000000004</v>
      </c>
      <c r="I108" s="10">
        <f t="shared" si="9"/>
        <v>95.4</v>
      </c>
      <c r="J108" s="10">
        <f t="shared" si="9"/>
        <v>687.6</v>
      </c>
      <c r="K108" s="10">
        <f t="shared" si="9"/>
        <v>0.19</v>
      </c>
      <c r="L108" s="10">
        <f t="shared" si="9"/>
        <v>5.58</v>
      </c>
      <c r="M108" s="10">
        <v>0.1</v>
      </c>
      <c r="N108" s="10">
        <f>SUM(N104:N107)</f>
        <v>1.88</v>
      </c>
      <c r="O108" s="10">
        <f>SUM(O104:O107)</f>
        <v>0</v>
      </c>
      <c r="P108" s="10">
        <f>SUM(P104:P107)</f>
        <v>0.22</v>
      </c>
      <c r="Q108" s="10">
        <f>SUM(Q104:Q107)</f>
        <v>372.07000000000005</v>
      </c>
      <c r="R108" s="55">
        <f>SUM(R104:S107)</f>
        <v>55.739999999999995</v>
      </c>
      <c r="S108" s="56"/>
      <c r="T108" s="10">
        <f>SUM(T104:T107)</f>
        <v>125.44</v>
      </c>
      <c r="U108" s="55">
        <f>SUM(U104:V107)</f>
        <v>3.04</v>
      </c>
      <c r="V108" s="56"/>
      <c r="W108" s="10">
        <f>SUM(W104:W107)</f>
        <v>300.5</v>
      </c>
      <c r="X108" s="10">
        <f>SUM(X104:X107)</f>
        <v>4</v>
      </c>
      <c r="Y108" s="10">
        <v>0</v>
      </c>
      <c r="Z108" s="10">
        <v>0</v>
      </c>
    </row>
    <row r="109" spans="1:26" ht="14.85" customHeight="1">
      <c r="A109" s="17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9"/>
    </row>
    <row r="110" spans="1:26" ht="21.75" customHeight="1">
      <c r="A110" s="3">
        <v>2004</v>
      </c>
      <c r="B110" s="3">
        <v>26</v>
      </c>
      <c r="C110" s="22" t="s">
        <v>80</v>
      </c>
      <c r="D110" s="23"/>
      <c r="E110" s="3">
        <v>100</v>
      </c>
      <c r="F110" s="3"/>
      <c r="G110" s="4">
        <v>1.4</v>
      </c>
      <c r="H110" s="4">
        <v>2.2999999999999998</v>
      </c>
      <c r="I110" s="4">
        <v>7.7</v>
      </c>
      <c r="J110" s="4">
        <v>57</v>
      </c>
      <c r="K110" s="4">
        <v>0.05</v>
      </c>
      <c r="L110" s="4">
        <v>12.69</v>
      </c>
      <c r="M110" s="4">
        <v>0</v>
      </c>
      <c r="N110" s="4">
        <v>0.14000000000000001</v>
      </c>
      <c r="O110" s="4">
        <v>0</v>
      </c>
      <c r="P110" s="4">
        <v>0.04</v>
      </c>
      <c r="Q110" s="4">
        <v>25.78</v>
      </c>
      <c r="R110" s="24">
        <v>18.2</v>
      </c>
      <c r="S110" s="25"/>
      <c r="T110" s="4">
        <v>40.43</v>
      </c>
      <c r="U110" s="24">
        <v>0.76</v>
      </c>
      <c r="V110" s="25"/>
      <c r="W110" s="4">
        <v>145</v>
      </c>
      <c r="X110" s="4">
        <v>1</v>
      </c>
      <c r="Y110" s="4">
        <v>0</v>
      </c>
      <c r="Z110" s="4">
        <v>0</v>
      </c>
    </row>
    <row r="111" spans="1:26" ht="21.75" customHeight="1">
      <c r="A111" s="3">
        <v>2004</v>
      </c>
      <c r="B111" s="3">
        <v>42</v>
      </c>
      <c r="C111" s="22" t="s">
        <v>81</v>
      </c>
      <c r="D111" s="23"/>
      <c r="E111" s="3">
        <v>300</v>
      </c>
      <c r="F111" s="3"/>
      <c r="G111" s="4">
        <v>8.6999999999999993</v>
      </c>
      <c r="H111" s="4">
        <v>5</v>
      </c>
      <c r="I111" s="4">
        <v>23.4</v>
      </c>
      <c r="J111" s="4">
        <v>172</v>
      </c>
      <c r="K111" s="4">
        <v>0.28999999999999998</v>
      </c>
      <c r="L111" s="4">
        <v>8.52</v>
      </c>
      <c r="M111" s="4">
        <v>21.24</v>
      </c>
      <c r="N111" s="4">
        <v>0.37</v>
      </c>
      <c r="O111" s="4">
        <v>0</v>
      </c>
      <c r="P111" s="4">
        <v>0.13</v>
      </c>
      <c r="Q111" s="4">
        <v>33.700000000000003</v>
      </c>
      <c r="R111" s="24">
        <v>45.73</v>
      </c>
      <c r="S111" s="25"/>
      <c r="T111" s="4">
        <v>122.1</v>
      </c>
      <c r="U111" s="24">
        <v>2.2799999999999998</v>
      </c>
      <c r="V111" s="25"/>
      <c r="W111" s="4">
        <v>0</v>
      </c>
      <c r="X111" s="4">
        <v>0</v>
      </c>
      <c r="Y111" s="4">
        <v>0</v>
      </c>
      <c r="Z111" s="4">
        <v>0</v>
      </c>
    </row>
    <row r="112" spans="1:26" ht="21.75" customHeight="1">
      <c r="A112" s="3">
        <v>2004</v>
      </c>
      <c r="B112" s="3">
        <v>63</v>
      </c>
      <c r="C112" s="22" t="s">
        <v>82</v>
      </c>
      <c r="D112" s="23"/>
      <c r="E112" s="3" t="s">
        <v>116</v>
      </c>
      <c r="F112" s="3"/>
      <c r="G112" s="4">
        <v>20.2</v>
      </c>
      <c r="H112" s="4">
        <v>18.7</v>
      </c>
      <c r="I112" s="4">
        <v>2.8</v>
      </c>
      <c r="J112" s="4">
        <v>260</v>
      </c>
      <c r="K112" s="4">
        <v>0</v>
      </c>
      <c r="L112" s="4">
        <v>0.3</v>
      </c>
      <c r="M112" s="4">
        <v>0</v>
      </c>
      <c r="N112" s="4">
        <v>0.6</v>
      </c>
      <c r="O112" s="4">
        <v>0</v>
      </c>
      <c r="P112" s="4">
        <v>0.1</v>
      </c>
      <c r="Q112" s="4">
        <v>10.6</v>
      </c>
      <c r="R112" s="24">
        <v>24.79</v>
      </c>
      <c r="S112" s="25"/>
      <c r="T112" s="4">
        <v>191.1</v>
      </c>
      <c r="U112" s="24">
        <v>2.8</v>
      </c>
      <c r="V112" s="25"/>
      <c r="W112" s="4">
        <v>0</v>
      </c>
      <c r="X112" s="4">
        <v>0</v>
      </c>
      <c r="Y112" s="4">
        <v>0</v>
      </c>
      <c r="Z112" s="4">
        <v>0</v>
      </c>
    </row>
    <row r="113" spans="1:26" ht="21.75" customHeight="1">
      <c r="A113" s="3">
        <v>2004</v>
      </c>
      <c r="B113" s="3">
        <v>146</v>
      </c>
      <c r="C113" s="61" t="s">
        <v>54</v>
      </c>
      <c r="D113" s="62"/>
      <c r="E113" s="3">
        <v>230</v>
      </c>
      <c r="F113" s="3"/>
      <c r="G113" s="4">
        <v>4.7</v>
      </c>
      <c r="H113" s="4">
        <v>7.3</v>
      </c>
      <c r="I113" s="4">
        <v>30.7</v>
      </c>
      <c r="J113" s="4">
        <v>215</v>
      </c>
      <c r="K113" s="4">
        <v>0.18</v>
      </c>
      <c r="L113" s="4">
        <v>15.91</v>
      </c>
      <c r="M113" s="4">
        <v>0</v>
      </c>
      <c r="N113" s="4">
        <v>0</v>
      </c>
      <c r="O113" s="4">
        <v>0</v>
      </c>
      <c r="P113" s="4">
        <v>0.16</v>
      </c>
      <c r="Q113" s="4">
        <v>54.58</v>
      </c>
      <c r="R113" s="24">
        <v>43.55</v>
      </c>
      <c r="S113" s="25"/>
      <c r="T113" s="4">
        <v>0</v>
      </c>
      <c r="U113" s="24">
        <v>1.58</v>
      </c>
      <c r="V113" s="25"/>
      <c r="W113" s="4">
        <v>0</v>
      </c>
      <c r="X113" s="4">
        <v>0</v>
      </c>
      <c r="Y113" s="4">
        <v>0</v>
      </c>
      <c r="Z113" s="4">
        <v>0</v>
      </c>
    </row>
    <row r="114" spans="1:26" ht="21.75" customHeight="1">
      <c r="A114" s="3">
        <v>2016</v>
      </c>
      <c r="B114" s="3">
        <v>3</v>
      </c>
      <c r="C114" s="22" t="s">
        <v>83</v>
      </c>
      <c r="D114" s="23"/>
      <c r="E114" s="3">
        <v>200</v>
      </c>
      <c r="F114" s="3"/>
      <c r="G114" s="4">
        <v>0</v>
      </c>
      <c r="H114" s="4">
        <v>0</v>
      </c>
      <c r="I114" s="4">
        <v>24</v>
      </c>
      <c r="J114" s="4">
        <v>95</v>
      </c>
      <c r="K114" s="4">
        <v>0.3</v>
      </c>
      <c r="L114" s="4">
        <v>20.100000000000001</v>
      </c>
      <c r="M114" s="4">
        <v>0.13</v>
      </c>
      <c r="N114" s="4">
        <v>2.35</v>
      </c>
      <c r="O114" s="4">
        <v>1.68</v>
      </c>
      <c r="P114" s="4">
        <v>0.34</v>
      </c>
      <c r="Q114" s="4">
        <v>10.4</v>
      </c>
      <c r="R114" s="24">
        <v>1.7</v>
      </c>
      <c r="S114" s="25"/>
      <c r="T114" s="4">
        <v>3</v>
      </c>
      <c r="U114" s="24">
        <v>0</v>
      </c>
      <c r="V114" s="25"/>
      <c r="W114" s="4">
        <v>15.2</v>
      </c>
      <c r="X114" s="4">
        <v>0</v>
      </c>
      <c r="Y114" s="4">
        <v>0</v>
      </c>
      <c r="Z114" s="4">
        <v>0</v>
      </c>
    </row>
    <row r="115" spans="1:26" ht="12.2" customHeight="1">
      <c r="A115" s="3"/>
      <c r="B115" s="3"/>
      <c r="C115" s="22" t="s">
        <v>46</v>
      </c>
      <c r="D115" s="23"/>
      <c r="E115" s="3">
        <v>50</v>
      </c>
      <c r="F115" s="3"/>
      <c r="G115" s="4">
        <v>3.8</v>
      </c>
      <c r="H115" s="4">
        <v>0.4</v>
      </c>
      <c r="I115" s="4">
        <v>24.4</v>
      </c>
      <c r="J115" s="4">
        <v>114.8</v>
      </c>
      <c r="K115" s="4">
        <v>0</v>
      </c>
      <c r="L115" s="4">
        <v>0</v>
      </c>
      <c r="M115" s="4">
        <v>0</v>
      </c>
      <c r="N115" s="4">
        <v>1</v>
      </c>
      <c r="O115" s="4">
        <v>0</v>
      </c>
      <c r="P115" s="4">
        <v>0</v>
      </c>
      <c r="Q115" s="4">
        <v>10.4</v>
      </c>
      <c r="R115" s="24">
        <v>14.8</v>
      </c>
      <c r="S115" s="25"/>
      <c r="T115" s="4">
        <v>37.799999999999997</v>
      </c>
      <c r="U115" s="24">
        <v>1</v>
      </c>
      <c r="V115" s="25"/>
      <c r="W115" s="4">
        <v>64.599999999999994</v>
      </c>
      <c r="X115" s="4">
        <v>0</v>
      </c>
      <c r="Y115" s="4">
        <v>0</v>
      </c>
      <c r="Z115" s="4">
        <v>0</v>
      </c>
    </row>
    <row r="116" spans="1:26" ht="12.2" customHeight="1">
      <c r="A116" s="3"/>
      <c r="B116" s="3"/>
      <c r="C116" s="22" t="s">
        <v>47</v>
      </c>
      <c r="D116" s="23"/>
      <c r="E116" s="3">
        <v>30</v>
      </c>
      <c r="F116" s="3"/>
      <c r="G116" s="4">
        <v>2.6</v>
      </c>
      <c r="H116" s="4">
        <v>0.4</v>
      </c>
      <c r="I116" s="4">
        <v>17</v>
      </c>
      <c r="J116" s="4">
        <v>81.599999999999994</v>
      </c>
      <c r="K116" s="4">
        <v>0.1</v>
      </c>
      <c r="L116" s="4">
        <v>0</v>
      </c>
      <c r="M116" s="4">
        <v>0</v>
      </c>
      <c r="N116" s="4">
        <v>0.9</v>
      </c>
      <c r="O116" s="4">
        <v>0</v>
      </c>
      <c r="P116" s="4">
        <v>0</v>
      </c>
      <c r="Q116" s="4">
        <v>7.2</v>
      </c>
      <c r="R116" s="24">
        <v>7.6</v>
      </c>
      <c r="S116" s="25"/>
      <c r="T116" s="4">
        <v>34.799999999999997</v>
      </c>
      <c r="U116" s="24">
        <v>1.6</v>
      </c>
      <c r="V116" s="25"/>
      <c r="W116" s="4">
        <v>54.4</v>
      </c>
      <c r="X116" s="4">
        <v>2.2000000000000002</v>
      </c>
      <c r="Y116" s="4">
        <v>0</v>
      </c>
      <c r="Z116" s="4">
        <v>0</v>
      </c>
    </row>
    <row r="117" spans="1:26" ht="12.2" customHeight="1">
      <c r="A117" s="26" t="s">
        <v>38</v>
      </c>
      <c r="B117" s="27"/>
      <c r="C117" s="27"/>
      <c r="D117" s="27"/>
      <c r="E117" s="28"/>
      <c r="F117" s="13"/>
      <c r="G117" s="5">
        <f t="shared" ref="G117:L117" si="10">SUM(G110:G116)</f>
        <v>41.4</v>
      </c>
      <c r="H117" s="5">
        <f t="shared" si="10"/>
        <v>34.099999999999994</v>
      </c>
      <c r="I117" s="5">
        <f t="shared" si="10"/>
        <v>130</v>
      </c>
      <c r="J117" s="5">
        <f t="shared" si="10"/>
        <v>995.4</v>
      </c>
      <c r="K117" s="5">
        <f t="shared" si="10"/>
        <v>0.92</v>
      </c>
      <c r="L117" s="5">
        <f t="shared" si="10"/>
        <v>57.52</v>
      </c>
      <c r="M117" s="5">
        <v>0.3</v>
      </c>
      <c r="N117" s="5">
        <f>SUM(N110:N116)</f>
        <v>5.36</v>
      </c>
      <c r="O117" s="5">
        <f>SUM(O110:O116)</f>
        <v>1.68</v>
      </c>
      <c r="P117" s="5">
        <f>SUM(P110:P116)</f>
        <v>0.77</v>
      </c>
      <c r="Q117" s="5">
        <f>SUM(Q110:Q116)</f>
        <v>152.66</v>
      </c>
      <c r="R117" s="29">
        <f>SUM(R110:S116)</f>
        <v>156.36999999999998</v>
      </c>
      <c r="S117" s="30"/>
      <c r="T117" s="5">
        <f>SUM(T110:T116)</f>
        <v>429.23</v>
      </c>
      <c r="U117" s="29">
        <f>SUM(U110:V116)</f>
        <v>10.02</v>
      </c>
      <c r="V117" s="30"/>
      <c r="W117" s="5">
        <f>SUM(W110:W116)</f>
        <v>279.2</v>
      </c>
      <c r="X117" s="5">
        <f>SUM(X110:X116)</f>
        <v>3.2</v>
      </c>
      <c r="Y117" s="5">
        <v>0</v>
      </c>
      <c r="Z117" s="5">
        <v>0</v>
      </c>
    </row>
    <row r="118" spans="1:26" ht="12.2" customHeight="1">
      <c r="A118" s="26" t="s">
        <v>48</v>
      </c>
      <c r="B118" s="27"/>
      <c r="C118" s="27"/>
      <c r="D118" s="27"/>
      <c r="E118" s="28"/>
      <c r="F118" s="13"/>
      <c r="G118" s="5">
        <f t="shared" ref="G118:L118" si="11">SUM(G108,G117)</f>
        <v>62.4</v>
      </c>
      <c r="H118" s="5">
        <f t="shared" si="11"/>
        <v>57.4</v>
      </c>
      <c r="I118" s="5">
        <f t="shared" si="11"/>
        <v>225.4</v>
      </c>
      <c r="J118" s="5">
        <f t="shared" si="11"/>
        <v>1683</v>
      </c>
      <c r="K118" s="5">
        <f t="shared" si="11"/>
        <v>1.1100000000000001</v>
      </c>
      <c r="L118" s="5">
        <f t="shared" si="11"/>
        <v>63.1</v>
      </c>
      <c r="M118" s="5">
        <v>0.4</v>
      </c>
      <c r="N118" s="5">
        <f>SUM(N108,N117)</f>
        <v>7.24</v>
      </c>
      <c r="O118" s="5">
        <f>SUM(O108,O117)</f>
        <v>1.68</v>
      </c>
      <c r="P118" s="5">
        <f>SUM(P108,P117)</f>
        <v>0.99</v>
      </c>
      <c r="Q118" s="5">
        <f>SUM(Q108,Q117)</f>
        <v>524.73</v>
      </c>
      <c r="R118" s="29">
        <f>SUM(R108,R117)</f>
        <v>212.10999999999996</v>
      </c>
      <c r="S118" s="30"/>
      <c r="T118" s="5">
        <f>SUM(T108,T117)</f>
        <v>554.67000000000007</v>
      </c>
      <c r="U118" s="29">
        <f>SUM(U108,U117)</f>
        <v>13.059999999999999</v>
      </c>
      <c r="V118" s="30"/>
      <c r="W118" s="5">
        <f>SUM(W108,W117)</f>
        <v>579.70000000000005</v>
      </c>
      <c r="X118" s="5">
        <f>SUM(X108,X117)</f>
        <v>7.2</v>
      </c>
      <c r="Y118" s="5">
        <v>0</v>
      </c>
      <c r="Z118" s="5">
        <v>0</v>
      </c>
    </row>
    <row r="119" spans="1:26" ht="14.25" customHeight="1">
      <c r="A119" s="26" t="s">
        <v>49</v>
      </c>
      <c r="B119" s="27"/>
      <c r="C119" s="27"/>
      <c r="D119" s="27"/>
      <c r="E119" s="28"/>
      <c r="F119" s="13"/>
      <c r="G119" s="6">
        <v>1</v>
      </c>
      <c r="H119" s="6">
        <v>1</v>
      </c>
      <c r="I119" s="6">
        <v>4</v>
      </c>
      <c r="J119" s="7" t="s">
        <v>4</v>
      </c>
      <c r="K119" s="7" t="s">
        <v>4</v>
      </c>
      <c r="L119" s="7" t="s">
        <v>4</v>
      </c>
      <c r="M119" s="7" t="s">
        <v>4</v>
      </c>
      <c r="N119" s="7" t="s">
        <v>4</v>
      </c>
      <c r="O119" s="7" t="s">
        <v>4</v>
      </c>
      <c r="P119" s="7" t="s">
        <v>4</v>
      </c>
      <c r="Q119" s="7" t="s">
        <v>4</v>
      </c>
      <c r="R119" s="35" t="s">
        <v>4</v>
      </c>
      <c r="S119" s="35"/>
      <c r="T119" s="7" t="s">
        <v>4</v>
      </c>
      <c r="U119" s="35" t="s">
        <v>4</v>
      </c>
      <c r="V119" s="35"/>
      <c r="W119" s="7" t="s">
        <v>4</v>
      </c>
      <c r="X119" s="7" t="s">
        <v>4</v>
      </c>
      <c r="Y119" s="7" t="s">
        <v>4</v>
      </c>
      <c r="Z119" s="7" t="s">
        <v>4</v>
      </c>
    </row>
    <row r="120" spans="1:26" ht="14.25" customHeight="1">
      <c r="A120" s="34" t="s">
        <v>84</v>
      </c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9" t="s">
        <v>4</v>
      </c>
      <c r="W121" s="49"/>
      <c r="X121" s="49"/>
      <c r="Y121" s="49"/>
      <c r="Z121" s="49"/>
    </row>
    <row r="122" spans="1:26" ht="14.25" customHeight="1">
      <c r="A122" s="49" t="s">
        <v>4</v>
      </c>
      <c r="B122" s="49"/>
      <c r="C122" s="49"/>
      <c r="D122" s="51" t="s">
        <v>85</v>
      </c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49" t="s">
        <v>4</v>
      </c>
      <c r="T122" s="49"/>
      <c r="U122" s="49"/>
      <c r="V122" s="49"/>
      <c r="W122" s="49"/>
      <c r="X122" s="49"/>
      <c r="Y122" s="49"/>
      <c r="Z122" s="49"/>
    </row>
    <row r="123" spans="1:26" ht="2.85" customHeight="1">
      <c r="A123" s="50"/>
      <c r="B123" s="50"/>
      <c r="C123" s="50"/>
      <c r="D123" s="50" t="s">
        <v>4</v>
      </c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49"/>
      <c r="T123" s="49"/>
      <c r="U123" s="49"/>
      <c r="V123" s="49"/>
      <c r="W123" s="49"/>
      <c r="X123" s="49"/>
      <c r="Y123" s="49"/>
      <c r="Z123" s="49"/>
    </row>
    <row r="124" spans="1:26" ht="13.5" customHeight="1">
      <c r="A124" s="20" t="s">
        <v>6</v>
      </c>
      <c r="B124" s="20" t="s">
        <v>7</v>
      </c>
      <c r="C124" s="42" t="s">
        <v>8</v>
      </c>
      <c r="D124" s="43"/>
      <c r="E124" s="20" t="s">
        <v>9</v>
      </c>
      <c r="F124" s="20" t="s">
        <v>107</v>
      </c>
      <c r="G124" s="31" t="s">
        <v>10</v>
      </c>
      <c r="H124" s="32"/>
      <c r="I124" s="33"/>
      <c r="J124" s="46" t="s">
        <v>11</v>
      </c>
      <c r="K124" s="31" t="s">
        <v>12</v>
      </c>
      <c r="L124" s="32"/>
      <c r="M124" s="32"/>
      <c r="N124" s="32"/>
      <c r="O124" s="32"/>
      <c r="P124" s="33"/>
      <c r="Q124" s="31" t="s">
        <v>13</v>
      </c>
      <c r="R124" s="32"/>
      <c r="S124" s="32"/>
      <c r="T124" s="32"/>
      <c r="U124" s="32"/>
      <c r="V124" s="32"/>
      <c r="W124" s="32"/>
      <c r="X124" s="32"/>
      <c r="Y124" s="32"/>
      <c r="Z124" s="33"/>
    </row>
    <row r="125" spans="1:26" ht="31.35" customHeight="1">
      <c r="A125" s="21"/>
      <c r="B125" s="21"/>
      <c r="C125" s="44"/>
      <c r="D125" s="45"/>
      <c r="E125" s="21"/>
      <c r="F125" s="21"/>
      <c r="G125" s="2" t="s">
        <v>14</v>
      </c>
      <c r="H125" s="2" t="s">
        <v>15</v>
      </c>
      <c r="I125" s="2" t="s">
        <v>16</v>
      </c>
      <c r="J125" s="47"/>
      <c r="K125" s="2" t="s">
        <v>17</v>
      </c>
      <c r="L125" s="2" t="s">
        <v>18</v>
      </c>
      <c r="M125" s="2" t="s">
        <v>19</v>
      </c>
      <c r="N125" s="2" t="s">
        <v>20</v>
      </c>
      <c r="O125" s="2" t="s">
        <v>21</v>
      </c>
      <c r="P125" s="2" t="s">
        <v>22</v>
      </c>
      <c r="Q125" s="2" t="s">
        <v>23</v>
      </c>
      <c r="R125" s="40" t="s">
        <v>24</v>
      </c>
      <c r="S125" s="41"/>
      <c r="T125" s="2" t="s">
        <v>25</v>
      </c>
      <c r="U125" s="40" t="s">
        <v>26</v>
      </c>
      <c r="V125" s="41"/>
      <c r="W125" s="2" t="s">
        <v>27</v>
      </c>
      <c r="X125" s="2" t="s">
        <v>28</v>
      </c>
      <c r="Y125" s="2" t="s">
        <v>29</v>
      </c>
      <c r="Z125" s="2" t="s">
        <v>30</v>
      </c>
    </row>
    <row r="126" spans="1:26" ht="14.85" customHeight="1">
      <c r="A126" s="17" t="s">
        <v>31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9"/>
    </row>
    <row r="127" spans="1:26" ht="21.75" customHeight="1">
      <c r="A127" s="3"/>
      <c r="B127" s="3" t="s">
        <v>50</v>
      </c>
      <c r="C127" s="22" t="s">
        <v>53</v>
      </c>
      <c r="D127" s="23"/>
      <c r="E127" s="3">
        <v>8</v>
      </c>
      <c r="F127" s="3"/>
      <c r="G127" s="4">
        <v>0</v>
      </c>
      <c r="H127" s="4">
        <v>6.6</v>
      </c>
      <c r="I127" s="4">
        <v>0.1</v>
      </c>
      <c r="J127" s="4">
        <v>59.8</v>
      </c>
      <c r="K127" s="4">
        <v>0</v>
      </c>
      <c r="L127" s="4">
        <v>0</v>
      </c>
      <c r="M127" s="4">
        <v>0.1</v>
      </c>
      <c r="N127" s="4">
        <v>0.2</v>
      </c>
      <c r="O127" s="4">
        <v>0.1</v>
      </c>
      <c r="P127" s="4">
        <v>0</v>
      </c>
      <c r="Q127" s="4">
        <v>1</v>
      </c>
      <c r="R127" s="24">
        <v>0</v>
      </c>
      <c r="S127" s="25"/>
      <c r="T127" s="4">
        <v>1.5</v>
      </c>
      <c r="U127" s="24">
        <v>0</v>
      </c>
      <c r="V127" s="25"/>
      <c r="W127" s="4">
        <v>1.2</v>
      </c>
      <c r="X127" s="4">
        <v>0</v>
      </c>
      <c r="Y127" s="4">
        <v>0</v>
      </c>
      <c r="Z127" s="4">
        <v>0</v>
      </c>
    </row>
    <row r="128" spans="1:26" ht="21.75" customHeight="1">
      <c r="A128" s="3"/>
      <c r="B128" s="3"/>
      <c r="C128" s="36" t="s">
        <v>46</v>
      </c>
      <c r="D128" s="37"/>
      <c r="E128" s="3">
        <v>60</v>
      </c>
      <c r="F128" s="3"/>
      <c r="G128" s="4">
        <v>4</v>
      </c>
      <c r="H128" s="4">
        <v>0</v>
      </c>
      <c r="I128" s="4">
        <v>28</v>
      </c>
      <c r="J128" s="4">
        <v>141.6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38">
        <v>0</v>
      </c>
      <c r="S128" s="39"/>
      <c r="T128" s="4">
        <v>0</v>
      </c>
      <c r="U128" s="38">
        <v>0</v>
      </c>
      <c r="V128" s="39"/>
      <c r="W128" s="4">
        <v>0</v>
      </c>
      <c r="X128" s="4">
        <v>0</v>
      </c>
      <c r="Y128" s="4">
        <v>0</v>
      </c>
      <c r="Z128" s="4">
        <v>0</v>
      </c>
    </row>
    <row r="129" spans="1:26" ht="33" customHeight="1">
      <c r="A129" s="3">
        <v>2018</v>
      </c>
      <c r="B129" s="3" t="s">
        <v>86</v>
      </c>
      <c r="C129" s="22" t="s">
        <v>87</v>
      </c>
      <c r="D129" s="23"/>
      <c r="E129" s="3">
        <v>90</v>
      </c>
      <c r="F129" s="3"/>
      <c r="G129" s="4">
        <v>7.2</v>
      </c>
      <c r="H129" s="4">
        <v>11.84</v>
      </c>
      <c r="I129" s="4">
        <v>9.39</v>
      </c>
      <c r="J129" s="4">
        <v>172.95</v>
      </c>
      <c r="K129" s="4">
        <v>0.05</v>
      </c>
      <c r="L129" s="4">
        <v>1.46</v>
      </c>
      <c r="M129" s="4">
        <v>7.0000000000000007E-2</v>
      </c>
      <c r="N129" s="4">
        <v>2.5499999999999998</v>
      </c>
      <c r="O129" s="4">
        <v>0</v>
      </c>
      <c r="P129" s="4">
        <v>0.05</v>
      </c>
      <c r="Q129" s="4">
        <v>13.44</v>
      </c>
      <c r="R129" s="24">
        <v>13.5</v>
      </c>
      <c r="S129" s="25"/>
      <c r="T129" s="4">
        <v>69.72</v>
      </c>
      <c r="U129" s="24">
        <v>1.1100000000000001</v>
      </c>
      <c r="V129" s="25"/>
      <c r="W129" s="4">
        <v>0</v>
      </c>
      <c r="X129" s="4">
        <v>0</v>
      </c>
      <c r="Y129" s="4">
        <v>0</v>
      </c>
      <c r="Z129" s="4">
        <v>0</v>
      </c>
    </row>
    <row r="130" spans="1:26" ht="33" customHeight="1">
      <c r="A130" s="3">
        <v>2004</v>
      </c>
      <c r="B130" s="3">
        <v>137</v>
      </c>
      <c r="C130" s="22" t="s">
        <v>61</v>
      </c>
      <c r="D130" s="23"/>
      <c r="E130" s="3" t="s">
        <v>108</v>
      </c>
      <c r="F130" s="3"/>
      <c r="G130" s="4">
        <v>8.4</v>
      </c>
      <c r="H130" s="4">
        <v>6.5</v>
      </c>
      <c r="I130" s="4">
        <v>51.1</v>
      </c>
      <c r="J130" s="4">
        <v>301</v>
      </c>
      <c r="K130" s="4">
        <v>0.09</v>
      </c>
      <c r="L130" s="4">
        <v>0</v>
      </c>
      <c r="M130" s="4">
        <v>0</v>
      </c>
      <c r="N130" s="4">
        <v>1.1200000000000001</v>
      </c>
      <c r="O130" s="4">
        <v>0</v>
      </c>
      <c r="P130" s="4">
        <v>0.03</v>
      </c>
      <c r="Q130" s="4">
        <v>14.27</v>
      </c>
      <c r="R130" s="24">
        <v>11.21</v>
      </c>
      <c r="S130" s="25"/>
      <c r="T130" s="4">
        <v>62.2</v>
      </c>
      <c r="U130" s="24">
        <v>1.1299999999999999</v>
      </c>
      <c r="V130" s="25"/>
      <c r="W130" s="4">
        <v>0</v>
      </c>
      <c r="X130" s="4">
        <v>0.8</v>
      </c>
      <c r="Y130" s="4">
        <v>0</v>
      </c>
      <c r="Z130" s="4">
        <v>0</v>
      </c>
    </row>
    <row r="131" spans="1:26" ht="30.75" customHeight="1">
      <c r="A131" s="3">
        <v>2004</v>
      </c>
      <c r="B131" s="3">
        <v>184</v>
      </c>
      <c r="C131" s="22" t="s">
        <v>35</v>
      </c>
      <c r="D131" s="23"/>
      <c r="E131" s="3" t="s">
        <v>36</v>
      </c>
      <c r="F131" s="3"/>
      <c r="G131" s="4">
        <v>0.2</v>
      </c>
      <c r="H131" s="4">
        <v>0</v>
      </c>
      <c r="I131" s="4">
        <v>13.7</v>
      </c>
      <c r="J131" s="4">
        <v>53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0.4</v>
      </c>
      <c r="R131" s="24">
        <v>0</v>
      </c>
      <c r="S131" s="25"/>
      <c r="T131" s="4">
        <v>0</v>
      </c>
      <c r="U131" s="24">
        <v>0.04</v>
      </c>
      <c r="V131" s="25"/>
      <c r="W131" s="4">
        <v>0</v>
      </c>
      <c r="X131" s="4">
        <v>0</v>
      </c>
      <c r="Y131" s="4">
        <v>0</v>
      </c>
      <c r="Z131" s="4">
        <v>0</v>
      </c>
    </row>
    <row r="132" spans="1:26" ht="12.2" customHeight="1">
      <c r="A132" s="26" t="s">
        <v>38</v>
      </c>
      <c r="B132" s="27"/>
      <c r="C132" s="27"/>
      <c r="D132" s="27"/>
      <c r="E132" s="28"/>
      <c r="F132" s="13"/>
      <c r="G132" s="5">
        <f t="shared" ref="G132:L132" si="12">SUM(G127:G131)</f>
        <v>19.8</v>
      </c>
      <c r="H132" s="5">
        <f t="shared" si="12"/>
        <v>24.939999999999998</v>
      </c>
      <c r="I132" s="5">
        <f t="shared" si="12"/>
        <v>102.29</v>
      </c>
      <c r="J132" s="5">
        <f t="shared" si="12"/>
        <v>728.34999999999991</v>
      </c>
      <c r="K132" s="5">
        <f t="shared" si="12"/>
        <v>0.14000000000000001</v>
      </c>
      <c r="L132" s="5">
        <f t="shared" si="12"/>
        <v>1.46</v>
      </c>
      <c r="M132" s="5">
        <v>0.1</v>
      </c>
      <c r="N132" s="5">
        <f>SUM(N127:N131)</f>
        <v>3.87</v>
      </c>
      <c r="O132" s="5">
        <f>SUM(O127:O131)</f>
        <v>0.1</v>
      </c>
      <c r="P132" s="5">
        <f>SUM(P127:P131)</f>
        <v>0.08</v>
      </c>
      <c r="Q132" s="5">
        <f>SUM(Q127:Q131)</f>
        <v>29.11</v>
      </c>
      <c r="R132" s="29">
        <f>SUM(R127:S131)</f>
        <v>24.71</v>
      </c>
      <c r="S132" s="30"/>
      <c r="T132" s="5">
        <f>SUM(T127:T131)</f>
        <v>133.42000000000002</v>
      </c>
      <c r="U132" s="29">
        <f>SUM(U127:V131)</f>
        <v>2.2800000000000002</v>
      </c>
      <c r="V132" s="30"/>
      <c r="W132" s="5">
        <f>SUM(W127:W131)</f>
        <v>1.2</v>
      </c>
      <c r="X132" s="5">
        <f>SUM(X127:X131)</f>
        <v>0.8</v>
      </c>
      <c r="Y132" s="5">
        <f>SUM(Y127:Y131)</f>
        <v>0</v>
      </c>
      <c r="Z132" s="5">
        <v>0</v>
      </c>
    </row>
    <row r="133" spans="1:26" ht="14.85" customHeight="1">
      <c r="A133" s="17" t="s">
        <v>39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9"/>
    </row>
    <row r="134" spans="1:26" ht="21.75" customHeight="1">
      <c r="A134" s="3">
        <v>2004</v>
      </c>
      <c r="B134" s="3">
        <v>8</v>
      </c>
      <c r="C134" s="22" t="s">
        <v>88</v>
      </c>
      <c r="D134" s="23"/>
      <c r="E134" s="3">
        <v>100</v>
      </c>
      <c r="F134" s="3"/>
      <c r="G134" s="4">
        <v>1.8</v>
      </c>
      <c r="H134" s="4">
        <v>4.5999999999999996</v>
      </c>
      <c r="I134" s="4">
        <v>9.6</v>
      </c>
      <c r="J134" s="4">
        <v>91</v>
      </c>
      <c r="K134" s="4">
        <v>0.03</v>
      </c>
      <c r="L134" s="4">
        <v>19.55</v>
      </c>
      <c r="M134" s="4">
        <v>0</v>
      </c>
      <c r="N134" s="4">
        <v>0</v>
      </c>
      <c r="O134" s="4">
        <v>0</v>
      </c>
      <c r="P134" s="4">
        <v>0.03</v>
      </c>
      <c r="Q134" s="4">
        <v>47.25</v>
      </c>
      <c r="R134" s="24">
        <v>16.420000000000002</v>
      </c>
      <c r="S134" s="25"/>
      <c r="T134" s="4">
        <v>0</v>
      </c>
      <c r="U134" s="24">
        <v>1.07</v>
      </c>
      <c r="V134" s="25"/>
      <c r="W134" s="4">
        <v>0</v>
      </c>
      <c r="X134" s="4">
        <v>1.5</v>
      </c>
      <c r="Y134" s="4">
        <v>0</v>
      </c>
      <c r="Z134" s="4">
        <v>0</v>
      </c>
    </row>
    <row r="135" spans="1:26" ht="21.75" customHeight="1">
      <c r="A135" s="3">
        <v>2004</v>
      </c>
      <c r="B135" s="3">
        <v>43</v>
      </c>
      <c r="C135" s="22" t="s">
        <v>89</v>
      </c>
      <c r="D135" s="23"/>
      <c r="E135" s="3" t="s">
        <v>112</v>
      </c>
      <c r="F135" s="3"/>
      <c r="G135" s="4">
        <v>2.9</v>
      </c>
      <c r="H135" s="4">
        <v>7.3</v>
      </c>
      <c r="I135" s="4">
        <v>14</v>
      </c>
      <c r="J135" s="4">
        <v>134</v>
      </c>
      <c r="K135" s="4">
        <v>0.03</v>
      </c>
      <c r="L135" s="4">
        <v>7.21</v>
      </c>
      <c r="M135" s="4">
        <v>9</v>
      </c>
      <c r="N135" s="4">
        <v>2.92</v>
      </c>
      <c r="O135" s="4">
        <v>0</v>
      </c>
      <c r="P135" s="4">
        <v>0.03</v>
      </c>
      <c r="Q135" s="4">
        <v>32.909999999999997</v>
      </c>
      <c r="R135" s="24">
        <v>15.31</v>
      </c>
      <c r="S135" s="25"/>
      <c r="T135" s="4">
        <v>60.55</v>
      </c>
      <c r="U135" s="24">
        <v>0.55000000000000004</v>
      </c>
      <c r="V135" s="25"/>
      <c r="W135" s="4">
        <v>0</v>
      </c>
      <c r="X135" s="4">
        <v>0</v>
      </c>
      <c r="Y135" s="4">
        <v>0</v>
      </c>
      <c r="Z135" s="4">
        <v>0</v>
      </c>
    </row>
    <row r="136" spans="1:26" ht="30.75" customHeight="1">
      <c r="A136" s="3">
        <v>2004</v>
      </c>
      <c r="B136" s="3">
        <v>73</v>
      </c>
      <c r="C136" s="22" t="s">
        <v>90</v>
      </c>
      <c r="D136" s="23"/>
      <c r="E136" s="3" t="s">
        <v>60</v>
      </c>
      <c r="F136" s="3"/>
      <c r="G136" s="4">
        <v>9.8000000000000007</v>
      </c>
      <c r="H136" s="4">
        <v>7.1</v>
      </c>
      <c r="I136" s="4">
        <v>7.7</v>
      </c>
      <c r="J136" s="4">
        <v>134</v>
      </c>
      <c r="K136" s="4">
        <v>0.02</v>
      </c>
      <c r="L136" s="4">
        <v>0.02</v>
      </c>
      <c r="M136" s="4">
        <v>12.94</v>
      </c>
      <c r="N136" s="4">
        <v>0.19</v>
      </c>
      <c r="O136" s="4">
        <v>0</v>
      </c>
      <c r="P136" s="4">
        <v>7.0000000000000007E-2</v>
      </c>
      <c r="Q136" s="4">
        <v>19.489999999999998</v>
      </c>
      <c r="R136" s="24">
        <v>15.35</v>
      </c>
      <c r="S136" s="25"/>
      <c r="T136" s="4">
        <v>80.569999999999993</v>
      </c>
      <c r="U136" s="24">
        <v>0.71</v>
      </c>
      <c r="V136" s="25"/>
      <c r="W136" s="4">
        <v>0</v>
      </c>
      <c r="X136" s="4">
        <v>0</v>
      </c>
      <c r="Y136" s="4">
        <v>0</v>
      </c>
      <c r="Z136" s="4">
        <v>0</v>
      </c>
    </row>
    <row r="137" spans="1:26" ht="21.75" customHeight="1">
      <c r="A137" s="3">
        <v>2004</v>
      </c>
      <c r="B137" s="3">
        <v>183</v>
      </c>
      <c r="C137" s="22" t="s">
        <v>128</v>
      </c>
      <c r="D137" s="23"/>
      <c r="E137" s="3" t="s">
        <v>67</v>
      </c>
      <c r="F137" s="3"/>
      <c r="G137" s="4">
        <v>14.7</v>
      </c>
      <c r="H137" s="4">
        <v>11.9</v>
      </c>
      <c r="I137" s="4">
        <v>64.400000000000006</v>
      </c>
      <c r="J137" s="4">
        <v>455</v>
      </c>
      <c r="K137" s="4">
        <v>0.44</v>
      </c>
      <c r="L137" s="4">
        <v>0</v>
      </c>
      <c r="M137" s="4">
        <v>0</v>
      </c>
      <c r="N137" s="4">
        <v>0</v>
      </c>
      <c r="O137" s="4">
        <v>0</v>
      </c>
      <c r="P137" s="4">
        <v>0.22</v>
      </c>
      <c r="Q137" s="4">
        <v>24.26</v>
      </c>
      <c r="R137" s="24">
        <v>226.15</v>
      </c>
      <c r="S137" s="25"/>
      <c r="T137" s="4">
        <v>0</v>
      </c>
      <c r="U137" s="24">
        <v>7.76</v>
      </c>
      <c r="V137" s="25"/>
      <c r="W137" s="4">
        <v>0</v>
      </c>
      <c r="X137" s="4">
        <v>0</v>
      </c>
      <c r="Y137" s="4">
        <v>0</v>
      </c>
      <c r="Z137" s="4">
        <v>0</v>
      </c>
    </row>
    <row r="138" spans="1:26" ht="21.75" customHeight="1">
      <c r="A138" s="3">
        <v>2018</v>
      </c>
      <c r="B138" s="3" t="s">
        <v>70</v>
      </c>
      <c r="C138" s="22" t="s">
        <v>71</v>
      </c>
      <c r="D138" s="23"/>
      <c r="E138" s="3" t="s">
        <v>36</v>
      </c>
      <c r="F138" s="3"/>
      <c r="G138" s="4">
        <v>6.6000000000000003E-2</v>
      </c>
      <c r="H138" s="4">
        <v>6.6000000000000003E-2</v>
      </c>
      <c r="I138" s="4">
        <v>16.2</v>
      </c>
      <c r="J138" s="4">
        <v>66.23</v>
      </c>
      <c r="K138" s="4">
        <v>0</v>
      </c>
      <c r="L138" s="4">
        <v>0.65</v>
      </c>
      <c r="M138" s="4" t="s">
        <v>111</v>
      </c>
      <c r="N138" s="4">
        <v>0.1</v>
      </c>
      <c r="O138" s="4">
        <v>0</v>
      </c>
      <c r="P138" s="4">
        <v>0</v>
      </c>
      <c r="Q138" s="4">
        <v>9.86</v>
      </c>
      <c r="R138" s="24">
        <v>2.79</v>
      </c>
      <c r="S138" s="25"/>
      <c r="T138" s="4">
        <v>1.6</v>
      </c>
      <c r="U138" s="24">
        <v>0</v>
      </c>
      <c r="V138" s="25"/>
      <c r="W138" s="4">
        <v>45.99</v>
      </c>
      <c r="X138" s="4">
        <v>0.32</v>
      </c>
      <c r="Y138" s="4">
        <v>0</v>
      </c>
      <c r="Z138" s="4">
        <v>0</v>
      </c>
    </row>
    <row r="139" spans="1:26" ht="12.2" customHeight="1">
      <c r="A139" s="3"/>
      <c r="B139" s="3"/>
      <c r="C139" s="22" t="s">
        <v>46</v>
      </c>
      <c r="D139" s="23"/>
      <c r="E139" s="3">
        <v>50</v>
      </c>
      <c r="F139" s="3"/>
      <c r="G139" s="4">
        <v>3.8</v>
      </c>
      <c r="H139" s="4">
        <v>0.4</v>
      </c>
      <c r="I139" s="4">
        <v>24.4</v>
      </c>
      <c r="J139" s="4">
        <v>114.8</v>
      </c>
      <c r="K139" s="4">
        <v>0</v>
      </c>
      <c r="L139" s="4">
        <v>0</v>
      </c>
      <c r="M139" s="4">
        <v>0</v>
      </c>
      <c r="N139" s="4">
        <v>1</v>
      </c>
      <c r="O139" s="4">
        <v>0</v>
      </c>
      <c r="P139" s="4">
        <v>0</v>
      </c>
      <c r="Q139" s="4">
        <v>10.4</v>
      </c>
      <c r="R139" s="24">
        <v>14.8</v>
      </c>
      <c r="S139" s="25"/>
      <c r="T139" s="4">
        <v>37.799999999999997</v>
      </c>
      <c r="U139" s="24">
        <v>1</v>
      </c>
      <c r="V139" s="25"/>
      <c r="W139" s="4">
        <v>64.599999999999994</v>
      </c>
      <c r="X139" s="4">
        <v>0</v>
      </c>
      <c r="Y139" s="4">
        <v>0</v>
      </c>
      <c r="Z139" s="4">
        <v>0</v>
      </c>
    </row>
    <row r="140" spans="1:26" ht="12.2" customHeight="1">
      <c r="A140" s="3"/>
      <c r="B140" s="3"/>
      <c r="C140" s="22" t="s">
        <v>47</v>
      </c>
      <c r="D140" s="23"/>
      <c r="E140" s="3">
        <v>30</v>
      </c>
      <c r="F140" s="3"/>
      <c r="G140" s="4">
        <v>2.6</v>
      </c>
      <c r="H140" s="4">
        <v>0.4</v>
      </c>
      <c r="I140" s="4">
        <v>17</v>
      </c>
      <c r="J140" s="4">
        <v>81.599999999999994</v>
      </c>
      <c r="K140" s="4">
        <v>0.1</v>
      </c>
      <c r="L140" s="4">
        <v>0</v>
      </c>
      <c r="M140" s="4">
        <v>0</v>
      </c>
      <c r="N140" s="4">
        <v>0.9</v>
      </c>
      <c r="O140" s="4">
        <v>0</v>
      </c>
      <c r="P140" s="4">
        <v>0</v>
      </c>
      <c r="Q140" s="4">
        <v>7.2</v>
      </c>
      <c r="R140" s="24">
        <v>7.6</v>
      </c>
      <c r="S140" s="25"/>
      <c r="T140" s="4">
        <v>34.799999999999997</v>
      </c>
      <c r="U140" s="24">
        <v>1.6</v>
      </c>
      <c r="V140" s="25"/>
      <c r="W140" s="4">
        <v>54.4</v>
      </c>
      <c r="X140" s="4">
        <v>2.2000000000000002</v>
      </c>
      <c r="Y140" s="4">
        <v>0</v>
      </c>
      <c r="Z140" s="4">
        <v>0</v>
      </c>
    </row>
    <row r="141" spans="1:26" ht="12.2" customHeight="1">
      <c r="A141" s="26" t="s">
        <v>38</v>
      </c>
      <c r="B141" s="27"/>
      <c r="C141" s="27"/>
      <c r="D141" s="27"/>
      <c r="E141" s="28"/>
      <c r="F141" s="13"/>
      <c r="G141" s="5">
        <f t="shared" ref="G141:L141" si="13">SUM(G134:G140)</f>
        <v>35.665999999999997</v>
      </c>
      <c r="H141" s="5">
        <f t="shared" si="13"/>
        <v>31.765999999999995</v>
      </c>
      <c r="I141" s="5">
        <f t="shared" si="13"/>
        <v>153.30000000000001</v>
      </c>
      <c r="J141" s="5">
        <f t="shared" si="13"/>
        <v>1076.6299999999999</v>
      </c>
      <c r="K141" s="5">
        <f t="shared" si="13"/>
        <v>0.62</v>
      </c>
      <c r="L141" s="5">
        <f t="shared" si="13"/>
        <v>27.43</v>
      </c>
      <c r="M141" s="5">
        <v>0.2</v>
      </c>
      <c r="N141" s="5">
        <f>SUM(N134:N140)</f>
        <v>5.1100000000000003</v>
      </c>
      <c r="O141" s="5">
        <f>SUM(O134:O140)</f>
        <v>0</v>
      </c>
      <c r="P141" s="5">
        <f>SUM(P134:P140)</f>
        <v>0.35</v>
      </c>
      <c r="Q141" s="5">
        <f>SUM(Q134:Q140)</f>
        <v>151.36999999999998</v>
      </c>
      <c r="R141" s="29">
        <f>SUM(R134:S140)</f>
        <v>298.42000000000007</v>
      </c>
      <c r="S141" s="30"/>
      <c r="T141" s="5">
        <f>SUM(T134:T140)</f>
        <v>215.32</v>
      </c>
      <c r="U141" s="29">
        <f>SUM(U134:V140)</f>
        <v>12.69</v>
      </c>
      <c r="V141" s="30"/>
      <c r="W141" s="5">
        <f>SUM(W134:W140)</f>
        <v>164.99</v>
      </c>
      <c r="X141" s="5">
        <f>SUM(X134:X140)</f>
        <v>4.0200000000000005</v>
      </c>
      <c r="Y141" s="5">
        <v>0</v>
      </c>
      <c r="Z141" s="5">
        <v>0</v>
      </c>
    </row>
    <row r="142" spans="1:26" ht="12.2" customHeight="1">
      <c r="A142" s="26" t="s">
        <v>48</v>
      </c>
      <c r="B142" s="27"/>
      <c r="C142" s="27"/>
      <c r="D142" s="27"/>
      <c r="E142" s="28"/>
      <c r="F142" s="13"/>
      <c r="G142" s="5">
        <f t="shared" ref="G142:L142" si="14">SUM(G132,G141)</f>
        <v>55.465999999999994</v>
      </c>
      <c r="H142" s="5">
        <f t="shared" si="14"/>
        <v>56.705999999999989</v>
      </c>
      <c r="I142" s="5">
        <f t="shared" si="14"/>
        <v>255.59000000000003</v>
      </c>
      <c r="J142" s="5">
        <f t="shared" si="14"/>
        <v>1804.9799999999998</v>
      </c>
      <c r="K142" s="5">
        <f t="shared" si="14"/>
        <v>0.76</v>
      </c>
      <c r="L142" s="5">
        <f t="shared" si="14"/>
        <v>28.89</v>
      </c>
      <c r="M142" s="5">
        <v>0.3</v>
      </c>
      <c r="N142" s="5">
        <f>SUM(N132,N141)</f>
        <v>8.98</v>
      </c>
      <c r="O142" s="5">
        <f>SUM(O132,O141)</f>
        <v>0.1</v>
      </c>
      <c r="P142" s="5">
        <v>0.2</v>
      </c>
      <c r="Q142" s="5">
        <f>SUM(Q132,Q141)</f>
        <v>180.47999999999996</v>
      </c>
      <c r="R142" s="29">
        <f>SUM(R132,R141)</f>
        <v>323.13000000000005</v>
      </c>
      <c r="S142" s="30"/>
      <c r="T142" s="5">
        <f>SUM(T132,T141)</f>
        <v>348.74</v>
      </c>
      <c r="U142" s="29">
        <f>SUM(U132,U141)</f>
        <v>14.969999999999999</v>
      </c>
      <c r="V142" s="30"/>
      <c r="W142" s="5">
        <f>SUM(W132,W141)</f>
        <v>166.19</v>
      </c>
      <c r="X142" s="5">
        <f>SUM(X132,X141)</f>
        <v>4.82</v>
      </c>
      <c r="Y142" s="5">
        <v>0</v>
      </c>
      <c r="Z142" s="5">
        <v>0</v>
      </c>
    </row>
    <row r="143" spans="1:26" ht="14.25" customHeight="1">
      <c r="A143" s="26" t="s">
        <v>49</v>
      </c>
      <c r="B143" s="27"/>
      <c r="C143" s="27"/>
      <c r="D143" s="27"/>
      <c r="E143" s="28"/>
      <c r="F143" s="13"/>
      <c r="G143" s="6" t="s">
        <v>50</v>
      </c>
      <c r="H143" s="6">
        <v>1</v>
      </c>
      <c r="I143" s="6">
        <v>4.5</v>
      </c>
      <c r="J143" s="7" t="s">
        <v>4</v>
      </c>
      <c r="K143" s="7" t="s">
        <v>4</v>
      </c>
      <c r="L143" s="7" t="s">
        <v>4</v>
      </c>
      <c r="M143" s="7" t="s">
        <v>4</v>
      </c>
      <c r="N143" s="7" t="s">
        <v>4</v>
      </c>
      <c r="O143" s="7" t="s">
        <v>4</v>
      </c>
      <c r="P143" s="7" t="s">
        <v>4</v>
      </c>
      <c r="Q143" s="7" t="s">
        <v>4</v>
      </c>
      <c r="R143" s="35" t="s">
        <v>4</v>
      </c>
      <c r="S143" s="35"/>
      <c r="T143" s="7" t="s">
        <v>4</v>
      </c>
      <c r="U143" s="35" t="s">
        <v>4</v>
      </c>
      <c r="V143" s="35"/>
      <c r="W143" s="7" t="s">
        <v>4</v>
      </c>
      <c r="X143" s="7" t="s">
        <v>4</v>
      </c>
      <c r="Y143" s="7" t="s">
        <v>4</v>
      </c>
      <c r="Z143" s="7" t="s">
        <v>4</v>
      </c>
    </row>
    <row r="144" spans="1:26" ht="14.25" customHeight="1">
      <c r="A144" s="34" t="s">
        <v>91</v>
      </c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9" t="s">
        <v>4</v>
      </c>
      <c r="W145" s="49"/>
      <c r="X145" s="49"/>
      <c r="Y145" s="49"/>
      <c r="Z145" s="49"/>
    </row>
    <row r="146" spans="1:26" ht="14.25" customHeight="1">
      <c r="A146" s="49" t="s">
        <v>4</v>
      </c>
      <c r="B146" s="49"/>
      <c r="C146" s="49"/>
      <c r="D146" s="51" t="s">
        <v>92</v>
      </c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49" t="s">
        <v>4</v>
      </c>
      <c r="T146" s="49"/>
      <c r="U146" s="49"/>
      <c r="V146" s="49"/>
      <c r="W146" s="49"/>
      <c r="X146" s="49"/>
      <c r="Y146" s="49"/>
      <c r="Z146" s="49"/>
    </row>
    <row r="147" spans="1:26" ht="2.85" customHeight="1">
      <c r="A147" s="50"/>
      <c r="B147" s="50"/>
      <c r="C147" s="50"/>
      <c r="D147" s="50" t="s">
        <v>4</v>
      </c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49"/>
      <c r="T147" s="49"/>
      <c r="U147" s="49"/>
      <c r="V147" s="49"/>
      <c r="W147" s="49"/>
      <c r="X147" s="49"/>
      <c r="Y147" s="49"/>
      <c r="Z147" s="49"/>
    </row>
    <row r="148" spans="1:26" ht="13.5" customHeight="1">
      <c r="A148" s="20" t="s">
        <v>6</v>
      </c>
      <c r="B148" s="20" t="s">
        <v>7</v>
      </c>
      <c r="C148" s="42" t="s">
        <v>8</v>
      </c>
      <c r="D148" s="43"/>
      <c r="E148" s="20" t="s">
        <v>9</v>
      </c>
      <c r="F148" s="20" t="s">
        <v>107</v>
      </c>
      <c r="G148" s="31" t="s">
        <v>10</v>
      </c>
      <c r="H148" s="32"/>
      <c r="I148" s="33"/>
      <c r="J148" s="46" t="s">
        <v>11</v>
      </c>
      <c r="K148" s="31" t="s">
        <v>12</v>
      </c>
      <c r="L148" s="32"/>
      <c r="M148" s="32"/>
      <c r="N148" s="32"/>
      <c r="O148" s="32"/>
      <c r="P148" s="33"/>
      <c r="Q148" s="31" t="s">
        <v>13</v>
      </c>
      <c r="R148" s="32"/>
      <c r="S148" s="32"/>
      <c r="T148" s="32"/>
      <c r="U148" s="32"/>
      <c r="V148" s="32"/>
      <c r="W148" s="32"/>
      <c r="X148" s="32"/>
      <c r="Y148" s="32"/>
      <c r="Z148" s="33"/>
    </row>
    <row r="149" spans="1:26" ht="31.35" customHeight="1">
      <c r="A149" s="21"/>
      <c r="B149" s="21"/>
      <c r="C149" s="44"/>
      <c r="D149" s="45"/>
      <c r="E149" s="21"/>
      <c r="F149" s="21"/>
      <c r="G149" s="2" t="s">
        <v>14</v>
      </c>
      <c r="H149" s="2" t="s">
        <v>15</v>
      </c>
      <c r="I149" s="2" t="s">
        <v>16</v>
      </c>
      <c r="J149" s="47"/>
      <c r="K149" s="2" t="s">
        <v>17</v>
      </c>
      <c r="L149" s="2" t="s">
        <v>18</v>
      </c>
      <c r="M149" s="2" t="s">
        <v>19</v>
      </c>
      <c r="N149" s="2" t="s">
        <v>20</v>
      </c>
      <c r="O149" s="2" t="s">
        <v>21</v>
      </c>
      <c r="P149" s="2" t="s">
        <v>22</v>
      </c>
      <c r="Q149" s="2" t="s">
        <v>23</v>
      </c>
      <c r="R149" s="40" t="s">
        <v>24</v>
      </c>
      <c r="S149" s="41"/>
      <c r="T149" s="2" t="s">
        <v>25</v>
      </c>
      <c r="U149" s="40" t="s">
        <v>26</v>
      </c>
      <c r="V149" s="41"/>
      <c r="W149" s="2" t="s">
        <v>27</v>
      </c>
      <c r="X149" s="2" t="s">
        <v>28</v>
      </c>
      <c r="Y149" s="2" t="s">
        <v>29</v>
      </c>
      <c r="Z149" s="2" t="s">
        <v>30</v>
      </c>
    </row>
    <row r="150" spans="1:26" ht="14.85" customHeight="1">
      <c r="A150" s="17" t="s">
        <v>31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9"/>
    </row>
    <row r="151" spans="1:26" ht="21.75" customHeight="1">
      <c r="A151" s="3"/>
      <c r="B151" s="3" t="s">
        <v>50</v>
      </c>
      <c r="C151" s="22" t="s">
        <v>53</v>
      </c>
      <c r="D151" s="23"/>
      <c r="E151" s="3">
        <v>8</v>
      </c>
      <c r="F151" s="3"/>
      <c r="G151" s="4">
        <v>0</v>
      </c>
      <c r="H151" s="4">
        <v>6.6</v>
      </c>
      <c r="I151" s="4">
        <v>0.1</v>
      </c>
      <c r="J151" s="4">
        <v>59.8</v>
      </c>
      <c r="K151" s="4">
        <v>0</v>
      </c>
      <c r="L151" s="4">
        <v>0</v>
      </c>
      <c r="M151" s="4">
        <v>0.1</v>
      </c>
      <c r="N151" s="4">
        <v>0.2</v>
      </c>
      <c r="O151" s="4">
        <v>0.1</v>
      </c>
      <c r="P151" s="4">
        <v>0</v>
      </c>
      <c r="Q151" s="4">
        <v>1</v>
      </c>
      <c r="R151" s="24">
        <v>0</v>
      </c>
      <c r="S151" s="25"/>
      <c r="T151" s="4">
        <v>1.5</v>
      </c>
      <c r="U151" s="24">
        <v>0</v>
      </c>
      <c r="V151" s="25"/>
      <c r="W151" s="4">
        <v>1.2</v>
      </c>
      <c r="X151" s="4">
        <v>0</v>
      </c>
      <c r="Y151" s="4">
        <v>0</v>
      </c>
      <c r="Z151" s="4">
        <v>0</v>
      </c>
    </row>
    <row r="152" spans="1:26" ht="21.75" customHeight="1">
      <c r="A152" s="3"/>
      <c r="B152" s="3"/>
      <c r="C152" s="36" t="s">
        <v>46</v>
      </c>
      <c r="D152" s="37"/>
      <c r="E152" s="3">
        <v>60</v>
      </c>
      <c r="F152" s="3"/>
      <c r="G152" s="4">
        <v>4</v>
      </c>
      <c r="H152" s="4">
        <v>0</v>
      </c>
      <c r="I152" s="4">
        <v>28</v>
      </c>
      <c r="J152" s="4">
        <v>141.6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38">
        <v>0</v>
      </c>
      <c r="S152" s="39"/>
      <c r="T152" s="4">
        <v>0</v>
      </c>
      <c r="U152" s="38">
        <v>0</v>
      </c>
      <c r="V152" s="39"/>
      <c r="W152" s="4">
        <v>0</v>
      </c>
      <c r="X152" s="4">
        <v>0</v>
      </c>
      <c r="Y152" s="4">
        <v>0</v>
      </c>
      <c r="Z152" s="4">
        <v>0</v>
      </c>
    </row>
    <row r="153" spans="1:26" ht="30.75" customHeight="1">
      <c r="A153" s="3">
        <v>2004</v>
      </c>
      <c r="B153" s="3">
        <v>146</v>
      </c>
      <c r="C153" s="61" t="s">
        <v>54</v>
      </c>
      <c r="D153" s="62"/>
      <c r="E153" s="3">
        <v>230</v>
      </c>
      <c r="F153" s="3"/>
      <c r="G153" s="4">
        <v>4.7</v>
      </c>
      <c r="H153" s="4">
        <v>7.3</v>
      </c>
      <c r="I153" s="4">
        <v>30.7</v>
      </c>
      <c r="J153" s="4">
        <v>215</v>
      </c>
      <c r="K153" s="4">
        <v>0.18</v>
      </c>
      <c r="L153" s="4">
        <v>15.91</v>
      </c>
      <c r="M153" s="4">
        <v>0</v>
      </c>
      <c r="N153" s="4">
        <v>0</v>
      </c>
      <c r="O153" s="4">
        <v>0</v>
      </c>
      <c r="P153" s="4">
        <v>0.16</v>
      </c>
      <c r="Q153" s="4">
        <v>54.58</v>
      </c>
      <c r="R153" s="24">
        <v>43.55</v>
      </c>
      <c r="S153" s="25"/>
      <c r="T153" s="4">
        <v>0</v>
      </c>
      <c r="U153" s="24">
        <v>1.58</v>
      </c>
      <c r="V153" s="25"/>
      <c r="W153" s="4">
        <v>0</v>
      </c>
      <c r="X153" s="4">
        <v>0</v>
      </c>
      <c r="Y153" s="4">
        <v>0</v>
      </c>
      <c r="Z153" s="4">
        <v>0</v>
      </c>
    </row>
    <row r="154" spans="1:26" ht="30.75" customHeight="1">
      <c r="A154" s="3">
        <v>2004</v>
      </c>
      <c r="B154" s="3">
        <v>83</v>
      </c>
      <c r="C154" s="22" t="s">
        <v>127</v>
      </c>
      <c r="D154" s="23"/>
      <c r="E154" s="3">
        <v>120</v>
      </c>
      <c r="F154" s="3"/>
      <c r="G154" s="4">
        <v>28.8</v>
      </c>
      <c r="H154" s="4">
        <v>14</v>
      </c>
      <c r="I154" s="4">
        <v>16.600000000000001</v>
      </c>
      <c r="J154" s="4">
        <v>311</v>
      </c>
      <c r="K154" s="4">
        <v>0.17</v>
      </c>
      <c r="L154" s="4">
        <v>0.24</v>
      </c>
      <c r="M154" s="4">
        <v>0.04</v>
      </c>
      <c r="N154" s="4">
        <v>2.48</v>
      </c>
      <c r="O154" s="4">
        <v>0</v>
      </c>
      <c r="P154" s="4">
        <v>0.03</v>
      </c>
      <c r="Q154" s="4">
        <v>74.400000000000006</v>
      </c>
      <c r="R154" s="24">
        <v>63.99</v>
      </c>
      <c r="S154" s="25"/>
      <c r="T154" s="4">
        <v>0</v>
      </c>
      <c r="U154" s="24">
        <v>1.5</v>
      </c>
      <c r="V154" s="25"/>
      <c r="W154" s="4">
        <v>0</v>
      </c>
      <c r="X154" s="4">
        <v>0</v>
      </c>
      <c r="Y154" s="4">
        <v>0</v>
      </c>
      <c r="Z154" s="4">
        <v>0</v>
      </c>
    </row>
    <row r="155" spans="1:26" ht="21.75" customHeight="1">
      <c r="A155" s="3">
        <v>2004</v>
      </c>
      <c r="B155" s="3">
        <v>195</v>
      </c>
      <c r="C155" s="22" t="s">
        <v>43</v>
      </c>
      <c r="D155" s="23"/>
      <c r="E155" s="3" t="s">
        <v>36</v>
      </c>
      <c r="F155" s="3"/>
      <c r="G155" s="4">
        <v>2.4</v>
      </c>
      <c r="H155" s="4">
        <v>0.1</v>
      </c>
      <c r="I155" s="4">
        <v>41.4</v>
      </c>
      <c r="J155" s="4">
        <v>171</v>
      </c>
      <c r="K155" s="4">
        <v>0.04</v>
      </c>
      <c r="L155" s="4">
        <v>0.8</v>
      </c>
      <c r="M155" s="4">
        <v>0</v>
      </c>
      <c r="N155" s="4">
        <v>0</v>
      </c>
      <c r="O155" s="4">
        <v>0</v>
      </c>
      <c r="P155" s="4">
        <v>0</v>
      </c>
      <c r="Q155" s="4">
        <v>70.930000000000007</v>
      </c>
      <c r="R155" s="24">
        <v>45.68</v>
      </c>
      <c r="S155" s="25"/>
      <c r="T155" s="4">
        <v>63.51</v>
      </c>
      <c r="U155" s="24">
        <v>0</v>
      </c>
      <c r="V155" s="25"/>
      <c r="W155" s="4">
        <v>1.2</v>
      </c>
      <c r="X155" s="4">
        <v>0</v>
      </c>
      <c r="Y155" s="4">
        <v>0</v>
      </c>
      <c r="Z155" s="4">
        <v>0</v>
      </c>
    </row>
    <row r="156" spans="1:26" ht="12.2" customHeight="1">
      <c r="A156" s="26" t="s">
        <v>38</v>
      </c>
      <c r="B156" s="27"/>
      <c r="C156" s="27"/>
      <c r="D156" s="27"/>
      <c r="E156" s="28"/>
      <c r="F156" s="13"/>
      <c r="G156" s="5">
        <f t="shared" ref="G156:Q156" si="15">SUM(G151:G155)</f>
        <v>39.9</v>
      </c>
      <c r="H156" s="5">
        <f t="shared" si="15"/>
        <v>28</v>
      </c>
      <c r="I156" s="5">
        <f t="shared" si="15"/>
        <v>116.80000000000001</v>
      </c>
      <c r="J156" s="5">
        <f t="shared" si="15"/>
        <v>898.4</v>
      </c>
      <c r="K156" s="5">
        <f t="shared" si="15"/>
        <v>0.38999999999999996</v>
      </c>
      <c r="L156" s="5">
        <f t="shared" si="15"/>
        <v>16.95</v>
      </c>
      <c r="M156" s="5">
        <f t="shared" si="15"/>
        <v>0.14000000000000001</v>
      </c>
      <c r="N156" s="5">
        <f t="shared" si="15"/>
        <v>2.68</v>
      </c>
      <c r="O156" s="5">
        <f t="shared" si="15"/>
        <v>0.1</v>
      </c>
      <c r="P156" s="5">
        <f t="shared" si="15"/>
        <v>0.19</v>
      </c>
      <c r="Q156" s="5">
        <f t="shared" si="15"/>
        <v>200.91000000000003</v>
      </c>
      <c r="R156" s="29">
        <f>SUM(R151:S155)</f>
        <v>153.22</v>
      </c>
      <c r="S156" s="30"/>
      <c r="T156" s="5">
        <f>SUM(T151:T155)</f>
        <v>65.009999999999991</v>
      </c>
      <c r="U156" s="29">
        <f>SUM(U151:V155)</f>
        <v>3.08</v>
      </c>
      <c r="V156" s="30"/>
      <c r="W156" s="5">
        <f>SUM(W151:W155)</f>
        <v>2.4</v>
      </c>
      <c r="X156" s="5">
        <f>SUM(X151:X155)</f>
        <v>0</v>
      </c>
      <c r="Y156" s="5">
        <v>0</v>
      </c>
      <c r="Z156" s="5">
        <v>0</v>
      </c>
    </row>
    <row r="157" spans="1:26" ht="14.85" customHeight="1">
      <c r="A157" s="17" t="s">
        <v>39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9"/>
    </row>
    <row r="158" spans="1:26" ht="21.75" customHeight="1">
      <c r="A158" s="3">
        <v>2004</v>
      </c>
      <c r="B158" s="3">
        <v>15</v>
      </c>
      <c r="C158" s="22" t="s">
        <v>93</v>
      </c>
      <c r="D158" s="23"/>
      <c r="E158" s="3">
        <v>100</v>
      </c>
      <c r="F158" s="3"/>
      <c r="G158" s="4">
        <v>1.5</v>
      </c>
      <c r="H158" s="4">
        <v>4.5999999999999996</v>
      </c>
      <c r="I158" s="4">
        <v>10.8</v>
      </c>
      <c r="J158" s="4">
        <v>89</v>
      </c>
      <c r="K158" s="4">
        <v>0.03</v>
      </c>
      <c r="L158" s="4">
        <v>6.3</v>
      </c>
      <c r="M158" s="4">
        <v>0</v>
      </c>
      <c r="N158" s="4">
        <v>2.35</v>
      </c>
      <c r="O158" s="4">
        <v>0</v>
      </c>
      <c r="P158" s="4">
        <v>0.04</v>
      </c>
      <c r="Q158" s="4">
        <v>34.520000000000003</v>
      </c>
      <c r="R158" s="24">
        <v>18.260000000000002</v>
      </c>
      <c r="S158" s="25"/>
      <c r="T158" s="4">
        <v>30.16</v>
      </c>
      <c r="U158" s="24">
        <v>0.9</v>
      </c>
      <c r="V158" s="25"/>
      <c r="W158" s="4">
        <v>145</v>
      </c>
      <c r="X158" s="4">
        <v>1</v>
      </c>
      <c r="Y158" s="4">
        <v>0</v>
      </c>
      <c r="Z158" s="4">
        <v>0</v>
      </c>
    </row>
    <row r="159" spans="1:26" ht="21.75" customHeight="1">
      <c r="A159" s="3">
        <v>2004</v>
      </c>
      <c r="B159" s="3">
        <v>36</v>
      </c>
      <c r="C159" s="22" t="s">
        <v>104</v>
      </c>
      <c r="D159" s="23"/>
      <c r="E159" s="3" t="s">
        <v>112</v>
      </c>
      <c r="F159" s="3"/>
      <c r="G159" s="4">
        <v>2.8</v>
      </c>
      <c r="H159" s="4">
        <v>6.5</v>
      </c>
      <c r="I159" s="4">
        <v>18.8</v>
      </c>
      <c r="J159" s="4">
        <v>148</v>
      </c>
      <c r="K159" s="4">
        <v>0.1</v>
      </c>
      <c r="L159" s="4">
        <v>8.0500000000000007</v>
      </c>
      <c r="M159" s="4">
        <v>30.24</v>
      </c>
      <c r="N159" s="4">
        <v>0.33</v>
      </c>
      <c r="O159" s="4">
        <v>0</v>
      </c>
      <c r="P159" s="4" t="s">
        <v>117</v>
      </c>
      <c r="Q159" s="4" t="s">
        <v>118</v>
      </c>
      <c r="R159" s="24">
        <v>26.68</v>
      </c>
      <c r="S159" s="25"/>
      <c r="T159" s="4">
        <v>81.010000000000005</v>
      </c>
      <c r="U159" s="24">
        <v>1.04</v>
      </c>
      <c r="V159" s="25"/>
      <c r="W159" s="4">
        <v>0</v>
      </c>
      <c r="X159" s="4">
        <v>0</v>
      </c>
      <c r="Y159" s="4">
        <v>0</v>
      </c>
      <c r="Z159" s="4">
        <v>0</v>
      </c>
    </row>
    <row r="160" spans="1:26" ht="21.75" customHeight="1">
      <c r="A160" s="3">
        <v>2004</v>
      </c>
      <c r="B160" s="3">
        <v>90</v>
      </c>
      <c r="C160" s="22" t="s">
        <v>42</v>
      </c>
      <c r="D160" s="23"/>
      <c r="E160" s="3">
        <v>250</v>
      </c>
      <c r="F160" s="3"/>
      <c r="G160" s="4">
        <v>23.8</v>
      </c>
      <c r="H160" s="4">
        <v>24.3</v>
      </c>
      <c r="I160" s="4">
        <v>40.200000000000003</v>
      </c>
      <c r="J160" s="4">
        <v>479</v>
      </c>
      <c r="K160" s="4">
        <v>0.08</v>
      </c>
      <c r="L160" s="4">
        <v>0.77</v>
      </c>
      <c r="M160" s="4">
        <v>42.84</v>
      </c>
      <c r="N160" s="4">
        <v>0</v>
      </c>
      <c r="O160" s="4">
        <v>0</v>
      </c>
      <c r="P160" s="4">
        <v>0.14000000000000001</v>
      </c>
      <c r="Q160" s="4">
        <v>27.56</v>
      </c>
      <c r="R160" s="24">
        <v>50.7254</v>
      </c>
      <c r="S160" s="25"/>
      <c r="T160" s="4">
        <v>254.99</v>
      </c>
      <c r="U160" s="24">
        <v>2</v>
      </c>
      <c r="V160" s="25"/>
      <c r="W160" s="4">
        <v>284.3</v>
      </c>
      <c r="X160" s="4">
        <v>6.9</v>
      </c>
      <c r="Y160" s="4">
        <v>0.1</v>
      </c>
      <c r="Z160" s="4">
        <v>0</v>
      </c>
    </row>
    <row r="161" spans="1:26" ht="21.75" customHeight="1">
      <c r="A161" s="3">
        <v>2004</v>
      </c>
      <c r="B161" s="3">
        <v>184</v>
      </c>
      <c r="C161" s="22" t="s">
        <v>35</v>
      </c>
      <c r="D161" s="23"/>
      <c r="E161" s="3" t="s">
        <v>36</v>
      </c>
      <c r="F161" s="3"/>
      <c r="G161" s="4">
        <v>0.2</v>
      </c>
      <c r="H161" s="4">
        <v>0</v>
      </c>
      <c r="I161" s="4">
        <v>13.7</v>
      </c>
      <c r="J161" s="4">
        <v>53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0.4</v>
      </c>
      <c r="R161" s="24">
        <v>0</v>
      </c>
      <c r="S161" s="25"/>
      <c r="T161" s="4">
        <v>0</v>
      </c>
      <c r="U161" s="24">
        <v>0.04</v>
      </c>
      <c r="V161" s="25"/>
      <c r="W161" s="4">
        <v>0</v>
      </c>
      <c r="X161" s="4">
        <v>0</v>
      </c>
      <c r="Y161" s="4">
        <v>0</v>
      </c>
      <c r="Z161" s="4">
        <v>0</v>
      </c>
    </row>
    <row r="162" spans="1:26" ht="12.2" customHeight="1">
      <c r="A162" s="3"/>
      <c r="B162" s="3"/>
      <c r="C162" s="22" t="s">
        <v>47</v>
      </c>
      <c r="D162" s="23"/>
      <c r="E162" s="3">
        <v>30</v>
      </c>
      <c r="F162" s="3"/>
      <c r="G162" s="4">
        <v>2.6</v>
      </c>
      <c r="H162" s="4">
        <v>0.4</v>
      </c>
      <c r="I162" s="4">
        <v>17</v>
      </c>
      <c r="J162" s="4">
        <v>81.599999999999994</v>
      </c>
      <c r="K162" s="4">
        <v>0.1</v>
      </c>
      <c r="L162" s="4">
        <v>0</v>
      </c>
      <c r="M162" s="4">
        <v>0</v>
      </c>
      <c r="N162" s="4">
        <v>0.9</v>
      </c>
      <c r="O162" s="4">
        <v>0</v>
      </c>
      <c r="P162" s="4">
        <v>0</v>
      </c>
      <c r="Q162" s="4">
        <v>7.2</v>
      </c>
      <c r="R162" s="24">
        <v>7.6</v>
      </c>
      <c r="S162" s="25"/>
      <c r="T162" s="4">
        <v>34.799999999999997</v>
      </c>
      <c r="U162" s="24">
        <v>1.6</v>
      </c>
      <c r="V162" s="25"/>
      <c r="W162" s="4">
        <v>54.4</v>
      </c>
      <c r="X162" s="4">
        <v>2.2000000000000002</v>
      </c>
      <c r="Y162" s="4">
        <v>0</v>
      </c>
      <c r="Z162" s="4">
        <v>0</v>
      </c>
    </row>
    <row r="163" spans="1:26" ht="12.2" customHeight="1">
      <c r="A163" s="3"/>
      <c r="B163" s="3"/>
      <c r="C163" s="22" t="s">
        <v>46</v>
      </c>
      <c r="D163" s="23"/>
      <c r="E163" s="3">
        <v>50</v>
      </c>
      <c r="F163" s="3"/>
      <c r="G163" s="4">
        <v>3.8</v>
      </c>
      <c r="H163" s="4">
        <v>0.4</v>
      </c>
      <c r="I163" s="4">
        <v>24.4</v>
      </c>
      <c r="J163" s="4">
        <v>114.8</v>
      </c>
      <c r="K163" s="4">
        <v>0</v>
      </c>
      <c r="L163" s="4">
        <v>0</v>
      </c>
      <c r="M163" s="4">
        <v>0</v>
      </c>
      <c r="N163" s="4">
        <v>1</v>
      </c>
      <c r="O163" s="4">
        <v>0</v>
      </c>
      <c r="P163" s="4">
        <v>0</v>
      </c>
      <c r="Q163" s="4">
        <v>10.4</v>
      </c>
      <c r="R163" s="24">
        <v>14.8</v>
      </c>
      <c r="S163" s="25"/>
      <c r="T163" s="4">
        <v>37.799999999999997</v>
      </c>
      <c r="U163" s="24">
        <v>1</v>
      </c>
      <c r="V163" s="25"/>
      <c r="W163" s="4">
        <v>64.599999999999994</v>
      </c>
      <c r="X163" s="4">
        <v>0</v>
      </c>
      <c r="Y163" s="4">
        <v>0</v>
      </c>
      <c r="Z163" s="4">
        <v>0</v>
      </c>
    </row>
    <row r="164" spans="1:26" ht="12.2" customHeight="1">
      <c r="A164" s="26" t="s">
        <v>38</v>
      </c>
      <c r="B164" s="27"/>
      <c r="C164" s="27"/>
      <c r="D164" s="27"/>
      <c r="E164" s="28"/>
      <c r="F164" s="13"/>
      <c r="G164" s="5">
        <f t="shared" ref="G164:Q164" si="16">SUM(G158:G163)</f>
        <v>34.700000000000003</v>
      </c>
      <c r="H164" s="5">
        <f t="shared" si="16"/>
        <v>36.199999999999996</v>
      </c>
      <c r="I164" s="5">
        <f t="shared" si="16"/>
        <v>124.9</v>
      </c>
      <c r="J164" s="5">
        <f t="shared" si="16"/>
        <v>965.4</v>
      </c>
      <c r="K164" s="5">
        <f t="shared" si="16"/>
        <v>0.31000000000000005</v>
      </c>
      <c r="L164" s="5">
        <f t="shared" si="16"/>
        <v>15.120000000000001</v>
      </c>
      <c r="M164" s="5">
        <f t="shared" si="16"/>
        <v>73.08</v>
      </c>
      <c r="N164" s="5">
        <f t="shared" si="16"/>
        <v>4.58</v>
      </c>
      <c r="O164" s="5">
        <f t="shared" si="16"/>
        <v>0</v>
      </c>
      <c r="P164" s="5">
        <f t="shared" si="16"/>
        <v>0.18000000000000002</v>
      </c>
      <c r="Q164" s="5">
        <f t="shared" si="16"/>
        <v>80.08</v>
      </c>
      <c r="R164" s="29">
        <f>SUM(R158:S163)</f>
        <v>118.0654</v>
      </c>
      <c r="S164" s="30"/>
      <c r="T164" s="5">
        <f>SUM(T158:T163)</f>
        <v>438.76000000000005</v>
      </c>
      <c r="U164" s="29">
        <f>SUM(U158:V163)</f>
        <v>6.58</v>
      </c>
      <c r="V164" s="30"/>
      <c r="W164" s="5">
        <f>SUM(W158:W163)</f>
        <v>548.29999999999995</v>
      </c>
      <c r="X164" s="5">
        <f>SUM(X158:X163)</f>
        <v>10.100000000000001</v>
      </c>
      <c r="Y164" s="5">
        <v>0</v>
      </c>
      <c r="Z164" s="5">
        <v>0</v>
      </c>
    </row>
    <row r="165" spans="1:26" ht="12.2" customHeight="1">
      <c r="A165" s="26" t="s">
        <v>48</v>
      </c>
      <c r="B165" s="27"/>
      <c r="C165" s="27"/>
      <c r="D165" s="27"/>
      <c r="E165" s="28"/>
      <c r="F165" s="13"/>
      <c r="G165" s="5">
        <f>SUM(G156,G164)</f>
        <v>74.599999999999994</v>
      </c>
      <c r="H165" s="5">
        <f>SUM(H156,H164)</f>
        <v>64.199999999999989</v>
      </c>
      <c r="I165" s="5">
        <f>SUM(I156,I164)</f>
        <v>241.70000000000002</v>
      </c>
      <c r="J165" s="5">
        <f>SUM(J156,J164)</f>
        <v>1863.8</v>
      </c>
      <c r="K165" s="5">
        <v>0.3</v>
      </c>
      <c r="L165" s="5">
        <f t="shared" ref="L165:R165" si="17">SUM(L156,L164)</f>
        <v>32.07</v>
      </c>
      <c r="M165" s="5">
        <f t="shared" si="17"/>
        <v>73.22</v>
      </c>
      <c r="N165" s="5">
        <f t="shared" si="17"/>
        <v>7.26</v>
      </c>
      <c r="O165" s="5">
        <f t="shared" si="17"/>
        <v>0.1</v>
      </c>
      <c r="P165" s="5">
        <f t="shared" si="17"/>
        <v>0.37</v>
      </c>
      <c r="Q165" s="5">
        <f t="shared" si="17"/>
        <v>280.99</v>
      </c>
      <c r="R165" s="29">
        <f t="shared" si="17"/>
        <v>271.28539999999998</v>
      </c>
      <c r="S165" s="30"/>
      <c r="T165" s="5">
        <f>SUM(T156,T164)</f>
        <v>503.77000000000004</v>
      </c>
      <c r="U165" s="29">
        <f>SUM(U156,U164)</f>
        <v>9.66</v>
      </c>
      <c r="V165" s="30"/>
      <c r="W165" s="5">
        <f>SUM(W156,W164)</f>
        <v>550.69999999999993</v>
      </c>
      <c r="X165" s="5">
        <f>SUM(X156,X164)</f>
        <v>10.100000000000001</v>
      </c>
      <c r="Y165" s="5">
        <v>0</v>
      </c>
      <c r="Z165" s="5">
        <v>0</v>
      </c>
    </row>
    <row r="166" spans="1:26" ht="14.25" customHeight="1">
      <c r="A166" s="26" t="s">
        <v>49</v>
      </c>
      <c r="B166" s="27"/>
      <c r="C166" s="27"/>
      <c r="D166" s="27"/>
      <c r="E166" s="28"/>
      <c r="F166" s="13"/>
      <c r="G166" s="6" t="s">
        <v>50</v>
      </c>
      <c r="H166" s="6">
        <v>1.2</v>
      </c>
      <c r="I166" s="6">
        <v>3.8</v>
      </c>
      <c r="J166" s="7" t="s">
        <v>4</v>
      </c>
      <c r="K166" s="7" t="s">
        <v>4</v>
      </c>
      <c r="L166" s="7" t="s">
        <v>4</v>
      </c>
      <c r="M166" s="7" t="s">
        <v>4</v>
      </c>
      <c r="N166" s="7" t="s">
        <v>4</v>
      </c>
      <c r="O166" s="7" t="s">
        <v>4</v>
      </c>
      <c r="P166" s="7" t="s">
        <v>4</v>
      </c>
      <c r="Q166" s="7" t="s">
        <v>4</v>
      </c>
      <c r="R166" s="35" t="s">
        <v>4</v>
      </c>
      <c r="S166" s="35"/>
      <c r="T166" s="7" t="s">
        <v>4</v>
      </c>
      <c r="U166" s="35" t="s">
        <v>4</v>
      </c>
      <c r="V166" s="35"/>
      <c r="W166" s="7" t="s">
        <v>4</v>
      </c>
      <c r="X166" s="7" t="s">
        <v>4</v>
      </c>
      <c r="Y166" s="7" t="s">
        <v>4</v>
      </c>
      <c r="Z166" s="7" t="s">
        <v>4</v>
      </c>
    </row>
    <row r="167" spans="1:26" ht="14.25" customHeight="1">
      <c r="A167" s="34">
        <v>8</v>
      </c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9" t="s">
        <v>4</v>
      </c>
      <c r="W168" s="49"/>
      <c r="X168" s="49"/>
      <c r="Y168" s="49"/>
      <c r="Z168" s="49"/>
    </row>
    <row r="169" spans="1:26" ht="14.25" customHeight="1">
      <c r="A169" s="49" t="s">
        <v>4</v>
      </c>
      <c r="B169" s="49"/>
      <c r="C169" s="49"/>
      <c r="D169" s="51" t="s">
        <v>94</v>
      </c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49" t="s">
        <v>4</v>
      </c>
      <c r="T169" s="49"/>
      <c r="U169" s="49"/>
      <c r="V169" s="49"/>
      <c r="W169" s="49"/>
      <c r="X169" s="49"/>
      <c r="Y169" s="49"/>
      <c r="Z169" s="49"/>
    </row>
    <row r="170" spans="1:26" ht="2.85" customHeight="1">
      <c r="A170" s="50"/>
      <c r="B170" s="50"/>
      <c r="C170" s="50"/>
      <c r="D170" s="50" t="s">
        <v>4</v>
      </c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49"/>
      <c r="T170" s="49"/>
      <c r="U170" s="49"/>
      <c r="V170" s="49"/>
      <c r="W170" s="49"/>
      <c r="X170" s="49"/>
      <c r="Y170" s="49"/>
      <c r="Z170" s="49"/>
    </row>
    <row r="171" spans="1:26" ht="13.5" customHeight="1">
      <c r="A171" s="20" t="s">
        <v>6</v>
      </c>
      <c r="B171" s="20" t="s">
        <v>7</v>
      </c>
      <c r="C171" s="42" t="s">
        <v>8</v>
      </c>
      <c r="D171" s="43"/>
      <c r="E171" s="20" t="s">
        <v>9</v>
      </c>
      <c r="F171" s="20" t="s">
        <v>107</v>
      </c>
      <c r="G171" s="31" t="s">
        <v>10</v>
      </c>
      <c r="H171" s="32"/>
      <c r="I171" s="33"/>
      <c r="J171" s="46" t="s">
        <v>11</v>
      </c>
      <c r="K171" s="31" t="s">
        <v>12</v>
      </c>
      <c r="L171" s="32"/>
      <c r="M171" s="32"/>
      <c r="N171" s="32"/>
      <c r="O171" s="32"/>
      <c r="P171" s="33"/>
      <c r="Q171" s="31" t="s">
        <v>13</v>
      </c>
      <c r="R171" s="32"/>
      <c r="S171" s="32"/>
      <c r="T171" s="32"/>
      <c r="U171" s="32"/>
      <c r="V171" s="32"/>
      <c r="W171" s="32"/>
      <c r="X171" s="32"/>
      <c r="Y171" s="32"/>
      <c r="Z171" s="33"/>
    </row>
    <row r="172" spans="1:26" ht="31.35" customHeight="1">
      <c r="A172" s="21"/>
      <c r="B172" s="21"/>
      <c r="C172" s="44"/>
      <c r="D172" s="45"/>
      <c r="E172" s="21"/>
      <c r="F172" s="21"/>
      <c r="G172" s="2" t="s">
        <v>14</v>
      </c>
      <c r="H172" s="2" t="s">
        <v>15</v>
      </c>
      <c r="I172" s="2" t="s">
        <v>16</v>
      </c>
      <c r="J172" s="47"/>
      <c r="K172" s="2" t="s">
        <v>17</v>
      </c>
      <c r="L172" s="2" t="s">
        <v>18</v>
      </c>
      <c r="M172" s="2" t="s">
        <v>19</v>
      </c>
      <c r="N172" s="2" t="s">
        <v>20</v>
      </c>
      <c r="O172" s="2" t="s">
        <v>21</v>
      </c>
      <c r="P172" s="2" t="s">
        <v>22</v>
      </c>
      <c r="Q172" s="2" t="s">
        <v>23</v>
      </c>
      <c r="R172" s="40" t="s">
        <v>24</v>
      </c>
      <c r="S172" s="41"/>
      <c r="T172" s="2" t="s">
        <v>25</v>
      </c>
      <c r="U172" s="40" t="s">
        <v>26</v>
      </c>
      <c r="V172" s="41"/>
      <c r="W172" s="2" t="s">
        <v>27</v>
      </c>
      <c r="X172" s="2" t="s">
        <v>28</v>
      </c>
      <c r="Y172" s="2" t="s">
        <v>29</v>
      </c>
      <c r="Z172" s="2" t="s">
        <v>30</v>
      </c>
    </row>
    <row r="173" spans="1:26" ht="14.85" customHeight="1">
      <c r="A173" s="17" t="s">
        <v>31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9"/>
    </row>
    <row r="174" spans="1:26" ht="21.75" customHeight="1">
      <c r="A174" s="3">
        <v>2004</v>
      </c>
      <c r="B174" s="3" t="s">
        <v>32</v>
      </c>
      <c r="C174" s="22" t="s">
        <v>33</v>
      </c>
      <c r="D174" s="23"/>
      <c r="E174" s="3" t="s">
        <v>34</v>
      </c>
      <c r="F174" s="3"/>
      <c r="G174" s="4">
        <v>8.4</v>
      </c>
      <c r="H174" s="4">
        <v>4.3</v>
      </c>
      <c r="I174" s="4">
        <v>26.4</v>
      </c>
      <c r="J174" s="4">
        <v>181</v>
      </c>
      <c r="K174" s="4">
        <v>0.1</v>
      </c>
      <c r="L174" s="4">
        <v>0.04</v>
      </c>
      <c r="M174" s="4">
        <v>20.16</v>
      </c>
      <c r="N174" s="4">
        <v>0.84</v>
      </c>
      <c r="O174" s="4">
        <v>0</v>
      </c>
      <c r="P174" s="4">
        <v>0.08</v>
      </c>
      <c r="Q174" s="4">
        <v>152.94</v>
      </c>
      <c r="R174" s="24">
        <v>24.9</v>
      </c>
      <c r="S174" s="25"/>
      <c r="T174" s="4">
        <v>128.93</v>
      </c>
      <c r="U174" s="24">
        <v>1.1399999999999999</v>
      </c>
      <c r="V174" s="25"/>
      <c r="W174" s="4">
        <v>86.5</v>
      </c>
      <c r="X174" s="4">
        <v>0</v>
      </c>
      <c r="Y174" s="4">
        <v>0</v>
      </c>
      <c r="Z174" s="4">
        <v>0</v>
      </c>
    </row>
    <row r="175" spans="1:26" ht="30.75" customHeight="1">
      <c r="A175" s="11">
        <v>2004</v>
      </c>
      <c r="B175" s="11">
        <v>81</v>
      </c>
      <c r="C175" s="57" t="s">
        <v>102</v>
      </c>
      <c r="D175" s="58"/>
      <c r="E175" s="11">
        <v>300</v>
      </c>
      <c r="F175" s="11"/>
      <c r="G175" s="12">
        <v>25.4</v>
      </c>
      <c r="H175" s="12">
        <v>25.2</v>
      </c>
      <c r="I175" s="12">
        <v>50.3</v>
      </c>
      <c r="J175" s="12">
        <v>533</v>
      </c>
      <c r="K175" s="12">
        <v>0.05</v>
      </c>
      <c r="L175" s="12">
        <v>1.1100000000000001</v>
      </c>
      <c r="M175" s="12">
        <v>0</v>
      </c>
      <c r="N175" s="12">
        <v>0</v>
      </c>
      <c r="O175" s="12">
        <v>0</v>
      </c>
      <c r="P175" s="12">
        <v>0.03</v>
      </c>
      <c r="Q175" s="12">
        <v>14.53</v>
      </c>
      <c r="R175" s="59">
        <v>41.83</v>
      </c>
      <c r="S175" s="60"/>
      <c r="T175" s="12">
        <v>109.88</v>
      </c>
      <c r="U175" s="59">
        <v>1.03</v>
      </c>
      <c r="V175" s="60"/>
      <c r="W175" s="12">
        <v>0</v>
      </c>
      <c r="X175" s="12">
        <v>0</v>
      </c>
      <c r="Y175" s="12">
        <v>0</v>
      </c>
      <c r="Z175" s="12">
        <v>0</v>
      </c>
    </row>
    <row r="176" spans="1:26" ht="21.75" customHeight="1">
      <c r="A176" s="3">
        <v>2004</v>
      </c>
      <c r="B176" s="3">
        <v>185</v>
      </c>
      <c r="C176" s="22" t="s">
        <v>103</v>
      </c>
      <c r="D176" s="23"/>
      <c r="E176" s="3" t="s">
        <v>36</v>
      </c>
      <c r="F176" s="3"/>
      <c r="G176" s="4">
        <v>1.5</v>
      </c>
      <c r="H176" s="4">
        <v>1.6</v>
      </c>
      <c r="I176" s="4">
        <v>15.8</v>
      </c>
      <c r="J176" s="4">
        <v>81</v>
      </c>
      <c r="K176" s="4">
        <v>0.01</v>
      </c>
      <c r="L176" s="4">
        <v>0.26</v>
      </c>
      <c r="M176" s="4">
        <v>9</v>
      </c>
      <c r="N176" s="4">
        <v>0.05</v>
      </c>
      <c r="O176" s="4">
        <v>0</v>
      </c>
      <c r="P176" s="4">
        <v>0.06</v>
      </c>
      <c r="Q176" s="4">
        <v>53.2</v>
      </c>
      <c r="R176" s="24">
        <v>6.09</v>
      </c>
      <c r="S176" s="25"/>
      <c r="T176" s="4">
        <v>39.15</v>
      </c>
      <c r="U176" s="24">
        <v>0.08</v>
      </c>
      <c r="V176" s="25"/>
      <c r="W176" s="4">
        <v>0</v>
      </c>
      <c r="X176" s="4">
        <v>0</v>
      </c>
      <c r="Y176" s="4">
        <v>0</v>
      </c>
      <c r="Z176" s="4">
        <v>0</v>
      </c>
    </row>
    <row r="177" spans="1:26" ht="12.2" customHeight="1">
      <c r="A177" s="52" t="s">
        <v>38</v>
      </c>
      <c r="B177" s="53"/>
      <c r="C177" s="53"/>
      <c r="D177" s="53"/>
      <c r="E177" s="54"/>
      <c r="F177" s="14"/>
      <c r="G177" s="10">
        <f t="shared" ref="G177:L177" si="18">SUM(G174:G176)</f>
        <v>35.299999999999997</v>
      </c>
      <c r="H177" s="10">
        <f t="shared" si="18"/>
        <v>31.1</v>
      </c>
      <c r="I177" s="10">
        <f t="shared" si="18"/>
        <v>92.499999999999986</v>
      </c>
      <c r="J177" s="10">
        <f t="shared" si="18"/>
        <v>795</v>
      </c>
      <c r="K177" s="10">
        <f t="shared" si="18"/>
        <v>0.16000000000000003</v>
      </c>
      <c r="L177" s="10">
        <f t="shared" si="18"/>
        <v>1.4100000000000001</v>
      </c>
      <c r="M177" s="10">
        <v>0</v>
      </c>
      <c r="N177" s="10">
        <v>1.2</v>
      </c>
      <c r="O177" s="10">
        <v>0</v>
      </c>
      <c r="P177" s="10">
        <f>SUM(P174:P176)</f>
        <v>0.16999999999999998</v>
      </c>
      <c r="Q177" s="10">
        <f>SUM(Q174:Q176)</f>
        <v>220.67000000000002</v>
      </c>
      <c r="R177" s="55">
        <f>SUM(R174:S176)</f>
        <v>72.819999999999993</v>
      </c>
      <c r="S177" s="56"/>
      <c r="T177" s="10">
        <f>SUM(T174:T176)</f>
        <v>277.95999999999998</v>
      </c>
      <c r="U177" s="55">
        <f>SUM(U174:V176)</f>
        <v>2.25</v>
      </c>
      <c r="V177" s="56"/>
      <c r="W177" s="10">
        <f>SUM(W174:W176)</f>
        <v>86.5</v>
      </c>
      <c r="X177" s="10">
        <v>0</v>
      </c>
      <c r="Y177" s="10">
        <v>0</v>
      </c>
      <c r="Z177" s="10">
        <v>0</v>
      </c>
    </row>
    <row r="178" spans="1:26" ht="14.85" customHeight="1">
      <c r="A178" s="17" t="s">
        <v>39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9"/>
    </row>
    <row r="179" spans="1:26" ht="21.75" customHeight="1">
      <c r="A179" s="3">
        <v>2003</v>
      </c>
      <c r="B179" s="3">
        <v>17</v>
      </c>
      <c r="C179" s="22" t="s">
        <v>66</v>
      </c>
      <c r="D179" s="23"/>
      <c r="E179" s="3">
        <v>100</v>
      </c>
      <c r="F179" s="3"/>
      <c r="G179" s="4">
        <v>1.3</v>
      </c>
      <c r="H179" s="4">
        <v>7.4</v>
      </c>
      <c r="I179" s="4">
        <v>6</v>
      </c>
      <c r="J179" s="4">
        <v>95</v>
      </c>
      <c r="K179" s="4">
        <v>0.01</v>
      </c>
      <c r="L179" s="4">
        <v>0.74</v>
      </c>
      <c r="M179" s="4">
        <v>0</v>
      </c>
      <c r="N179" s="4">
        <v>3.76</v>
      </c>
      <c r="O179" s="4">
        <v>0</v>
      </c>
      <c r="P179" s="4">
        <v>0.02</v>
      </c>
      <c r="Q179" s="4">
        <v>30.49</v>
      </c>
      <c r="R179" s="24">
        <v>16.21</v>
      </c>
      <c r="S179" s="25"/>
      <c r="T179" s="4">
        <v>32.11</v>
      </c>
      <c r="U179" s="24">
        <v>1.04</v>
      </c>
      <c r="V179" s="25"/>
      <c r="W179" s="4">
        <v>0</v>
      </c>
      <c r="X179" s="4">
        <v>0</v>
      </c>
      <c r="Y179" s="4">
        <v>0</v>
      </c>
      <c r="Z179" s="4">
        <v>0</v>
      </c>
    </row>
    <row r="180" spans="1:26" ht="21.75" customHeight="1">
      <c r="A180" s="3">
        <v>2004</v>
      </c>
      <c r="B180" s="3">
        <v>38</v>
      </c>
      <c r="C180" s="22" t="s">
        <v>41</v>
      </c>
      <c r="D180" s="23"/>
      <c r="E180" s="3">
        <v>250</v>
      </c>
      <c r="F180" s="3"/>
      <c r="G180" s="4">
        <v>2.7</v>
      </c>
      <c r="H180" s="4">
        <v>2.6</v>
      </c>
      <c r="I180" s="4">
        <v>18.899999999999999</v>
      </c>
      <c r="J180" s="4">
        <v>111</v>
      </c>
      <c r="K180" s="4">
        <v>0.08</v>
      </c>
      <c r="L180" s="4">
        <v>6.6</v>
      </c>
      <c r="M180" s="4">
        <v>10.62</v>
      </c>
      <c r="N180" s="4">
        <v>0.32</v>
      </c>
      <c r="O180" s="4">
        <v>0</v>
      </c>
      <c r="P180" s="4">
        <v>0</v>
      </c>
      <c r="Q180" s="4">
        <v>13.69</v>
      </c>
      <c r="R180" s="24">
        <v>20.92</v>
      </c>
      <c r="S180" s="25"/>
      <c r="T180" s="4">
        <v>55.74</v>
      </c>
      <c r="U180" s="24">
        <v>0.86</v>
      </c>
      <c r="V180" s="25"/>
      <c r="W180" s="4">
        <v>0</v>
      </c>
      <c r="X180" s="4">
        <v>0</v>
      </c>
      <c r="Y180" s="4">
        <v>0</v>
      </c>
      <c r="Z180" s="4">
        <v>0</v>
      </c>
    </row>
    <row r="181" spans="1:26" ht="21.75" customHeight="1">
      <c r="A181" s="3">
        <v>2004</v>
      </c>
      <c r="B181" s="3">
        <v>54</v>
      </c>
      <c r="C181" s="22" t="s">
        <v>59</v>
      </c>
      <c r="D181" s="23"/>
      <c r="E181" s="3">
        <v>160</v>
      </c>
      <c r="F181" s="3"/>
      <c r="G181" s="4">
        <v>22.5</v>
      </c>
      <c r="H181" s="4">
        <v>10.9</v>
      </c>
      <c r="I181" s="4">
        <v>5.5</v>
      </c>
      <c r="J181" s="4">
        <v>209</v>
      </c>
      <c r="K181" s="4">
        <v>0.13</v>
      </c>
      <c r="L181" s="4">
        <v>1.19</v>
      </c>
      <c r="M181" s="4">
        <v>26.21</v>
      </c>
      <c r="N181" s="4">
        <v>1.83</v>
      </c>
      <c r="O181" s="4">
        <v>0</v>
      </c>
      <c r="P181" s="4">
        <v>0.12</v>
      </c>
      <c r="Q181" s="4">
        <v>26.21</v>
      </c>
      <c r="R181" s="24">
        <v>35.93</v>
      </c>
      <c r="S181" s="25"/>
      <c r="T181" s="4">
        <v>155.62</v>
      </c>
      <c r="U181" s="24">
        <v>0.92</v>
      </c>
      <c r="V181" s="25"/>
      <c r="W181" s="4">
        <v>0</v>
      </c>
      <c r="X181" s="4">
        <v>0</v>
      </c>
      <c r="Y181" s="4">
        <v>0</v>
      </c>
      <c r="Z181" s="4">
        <v>0</v>
      </c>
    </row>
    <row r="182" spans="1:26" ht="21.75" customHeight="1">
      <c r="A182" s="3">
        <v>2004</v>
      </c>
      <c r="B182" s="3">
        <v>117</v>
      </c>
      <c r="C182" s="22" t="s">
        <v>119</v>
      </c>
      <c r="D182" s="23"/>
      <c r="E182" s="3" t="s">
        <v>108</v>
      </c>
      <c r="F182" s="3"/>
      <c r="G182" s="4">
        <v>5.2</v>
      </c>
      <c r="H182" s="4">
        <v>6.8</v>
      </c>
      <c r="I182" s="4">
        <v>49.01</v>
      </c>
      <c r="J182" s="4">
        <v>283</v>
      </c>
      <c r="K182" s="4">
        <v>0.06</v>
      </c>
      <c r="L182" s="4">
        <v>1.3</v>
      </c>
      <c r="M182" s="4">
        <v>45.23</v>
      </c>
      <c r="N182" s="4">
        <v>1.06</v>
      </c>
      <c r="O182" s="4">
        <v>0</v>
      </c>
      <c r="P182" s="4">
        <v>7.0000000000000007E-2</v>
      </c>
      <c r="Q182" s="4">
        <v>71.08</v>
      </c>
      <c r="R182" s="24">
        <v>78.989999999999995</v>
      </c>
      <c r="S182" s="25"/>
      <c r="T182" s="4">
        <v>154.08000000000001</v>
      </c>
      <c r="U182" s="24">
        <v>1.56</v>
      </c>
      <c r="V182" s="25"/>
      <c r="W182" s="4">
        <v>0</v>
      </c>
      <c r="X182" s="4">
        <v>0</v>
      </c>
      <c r="Y182" s="4">
        <v>0</v>
      </c>
      <c r="Z182" s="4">
        <v>0</v>
      </c>
    </row>
    <row r="183" spans="1:26" ht="21.75" customHeight="1">
      <c r="A183" s="3">
        <v>2004</v>
      </c>
      <c r="B183" s="3">
        <v>200</v>
      </c>
      <c r="C183" s="22" t="s">
        <v>62</v>
      </c>
      <c r="D183" s="23"/>
      <c r="E183" s="3">
        <v>150</v>
      </c>
      <c r="F183" s="3"/>
      <c r="G183" s="4">
        <v>0</v>
      </c>
      <c r="H183" s="4">
        <v>0</v>
      </c>
      <c r="I183" s="4">
        <v>10</v>
      </c>
      <c r="J183" s="4">
        <v>119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0.2</v>
      </c>
      <c r="R183" s="24">
        <v>0</v>
      </c>
      <c r="S183" s="25"/>
      <c r="T183" s="4">
        <v>0</v>
      </c>
      <c r="U183" s="24">
        <v>0.03</v>
      </c>
      <c r="V183" s="25"/>
      <c r="W183" s="4">
        <v>0</v>
      </c>
      <c r="X183" s="4">
        <v>0</v>
      </c>
      <c r="Y183" s="4">
        <v>0</v>
      </c>
      <c r="Z183" s="4">
        <v>0</v>
      </c>
    </row>
    <row r="184" spans="1:26" ht="12.2" customHeight="1">
      <c r="A184" s="3" t="s">
        <v>44</v>
      </c>
      <c r="B184" s="3" t="s">
        <v>37</v>
      </c>
      <c r="C184" s="22" t="s">
        <v>47</v>
      </c>
      <c r="D184" s="23"/>
      <c r="E184" s="3">
        <v>30</v>
      </c>
      <c r="F184" s="3"/>
      <c r="G184" s="4">
        <v>2.6</v>
      </c>
      <c r="H184" s="4">
        <v>0.4</v>
      </c>
      <c r="I184" s="4">
        <v>17</v>
      </c>
      <c r="J184" s="4">
        <v>81.599999999999994</v>
      </c>
      <c r="K184" s="4">
        <v>0.1</v>
      </c>
      <c r="L184" s="4">
        <v>0</v>
      </c>
      <c r="M184" s="4">
        <v>0</v>
      </c>
      <c r="N184" s="4">
        <v>0.9</v>
      </c>
      <c r="O184" s="4">
        <v>0</v>
      </c>
      <c r="P184" s="4">
        <v>0</v>
      </c>
      <c r="Q184" s="4">
        <v>7.2</v>
      </c>
      <c r="R184" s="24">
        <v>7.6</v>
      </c>
      <c r="S184" s="25"/>
      <c r="T184" s="4">
        <v>34.799999999999997</v>
      </c>
      <c r="U184" s="24">
        <v>1.6</v>
      </c>
      <c r="V184" s="25"/>
      <c r="W184" s="4">
        <v>54.4</v>
      </c>
      <c r="X184" s="4">
        <v>2.2000000000000002</v>
      </c>
      <c r="Y184" s="4">
        <v>0</v>
      </c>
      <c r="Z184" s="4">
        <v>0</v>
      </c>
    </row>
    <row r="185" spans="1:26" ht="12.2" customHeight="1">
      <c r="A185" s="3" t="s">
        <v>44</v>
      </c>
      <c r="B185" s="3" t="s">
        <v>45</v>
      </c>
      <c r="C185" s="22" t="s">
        <v>46</v>
      </c>
      <c r="D185" s="23"/>
      <c r="E185" s="3">
        <v>50</v>
      </c>
      <c r="F185" s="3"/>
      <c r="G185" s="4">
        <v>3.8</v>
      </c>
      <c r="H185" s="4">
        <v>0.4</v>
      </c>
      <c r="I185" s="4">
        <v>24.4</v>
      </c>
      <c r="J185" s="4">
        <v>114.8</v>
      </c>
      <c r="K185" s="4">
        <v>0</v>
      </c>
      <c r="L185" s="4">
        <v>0</v>
      </c>
      <c r="M185" s="4">
        <v>0</v>
      </c>
      <c r="N185" s="4">
        <v>1</v>
      </c>
      <c r="O185" s="4">
        <v>0</v>
      </c>
      <c r="P185" s="4">
        <v>0</v>
      </c>
      <c r="Q185" s="4">
        <v>10.4</v>
      </c>
      <c r="R185" s="24">
        <v>14.8</v>
      </c>
      <c r="S185" s="25"/>
      <c r="T185" s="4">
        <v>37.799999999999997</v>
      </c>
      <c r="U185" s="24">
        <v>1</v>
      </c>
      <c r="V185" s="25"/>
      <c r="W185" s="4">
        <v>64.599999999999994</v>
      </c>
      <c r="X185" s="4">
        <v>0</v>
      </c>
      <c r="Y185" s="4">
        <v>0</v>
      </c>
      <c r="Z185" s="4">
        <v>0</v>
      </c>
    </row>
    <row r="186" spans="1:26" ht="12.2" customHeight="1">
      <c r="A186" s="26" t="s">
        <v>38</v>
      </c>
      <c r="B186" s="27"/>
      <c r="C186" s="27"/>
      <c r="D186" s="27"/>
      <c r="E186" s="28"/>
      <c r="F186" s="13"/>
      <c r="G186" s="5">
        <f>SUM(G179:G185)</f>
        <v>38.099999999999994</v>
      </c>
      <c r="H186" s="5">
        <f>SUM(H179:H185)</f>
        <v>28.499999999999996</v>
      </c>
      <c r="I186" s="5">
        <f>SUM(I179:I185)</f>
        <v>130.81</v>
      </c>
      <c r="J186" s="5">
        <f>SUM(J179:J185)</f>
        <v>1013.4</v>
      </c>
      <c r="K186" s="5">
        <v>0.4</v>
      </c>
      <c r="L186" s="5">
        <f t="shared" ref="L186:Q186" si="19">SUM(L179:L185)</f>
        <v>9.83</v>
      </c>
      <c r="M186" s="5">
        <f t="shared" si="19"/>
        <v>82.06</v>
      </c>
      <c r="N186" s="5">
        <f t="shared" si="19"/>
        <v>8.870000000000001</v>
      </c>
      <c r="O186" s="5">
        <f t="shared" si="19"/>
        <v>0</v>
      </c>
      <c r="P186" s="5">
        <f t="shared" si="19"/>
        <v>0.21</v>
      </c>
      <c r="Q186" s="5">
        <f t="shared" si="19"/>
        <v>159.26999999999998</v>
      </c>
      <c r="R186" s="29">
        <f>SUM(R179:S185)</f>
        <v>174.45000000000002</v>
      </c>
      <c r="S186" s="30"/>
      <c r="T186" s="5">
        <f>SUM(T179:T185)</f>
        <v>470.15000000000003</v>
      </c>
      <c r="U186" s="29">
        <f>SUM(U179:V185)</f>
        <v>7.01</v>
      </c>
      <c r="V186" s="30"/>
      <c r="W186" s="5">
        <f>SUM(W179:W185)</f>
        <v>119</v>
      </c>
      <c r="X186" s="5">
        <f>SUM(X179:X185)</f>
        <v>2.2000000000000002</v>
      </c>
      <c r="Y186" s="5">
        <v>0.1</v>
      </c>
      <c r="Z186" s="5">
        <v>0</v>
      </c>
    </row>
    <row r="187" spans="1:26" ht="12.2" customHeight="1">
      <c r="A187" s="26" t="s">
        <v>48</v>
      </c>
      <c r="B187" s="27"/>
      <c r="C187" s="27"/>
      <c r="D187" s="27"/>
      <c r="E187" s="28"/>
      <c r="F187" s="13"/>
      <c r="G187" s="5">
        <f t="shared" ref="G187:M187" si="20">SUM(G177,G186)</f>
        <v>73.399999999999991</v>
      </c>
      <c r="H187" s="5">
        <f>SUM(H177,H186)</f>
        <v>59.599999999999994</v>
      </c>
      <c r="I187" s="5">
        <f>SUM(I177,I186)</f>
        <v>223.31</v>
      </c>
      <c r="J187" s="5">
        <f t="shared" si="20"/>
        <v>1808.4</v>
      </c>
      <c r="K187" s="5">
        <f t="shared" si="20"/>
        <v>0.56000000000000005</v>
      </c>
      <c r="L187" s="5">
        <f t="shared" si="20"/>
        <v>11.24</v>
      </c>
      <c r="M187" s="5">
        <f t="shared" si="20"/>
        <v>82.06</v>
      </c>
      <c r="N187" s="5">
        <f>SUM(N186,N177)</f>
        <v>10.07</v>
      </c>
      <c r="O187" s="5">
        <v>0.3</v>
      </c>
      <c r="P187" s="5">
        <f>SUM(P177,P186)</f>
        <v>0.38</v>
      </c>
      <c r="Q187" s="5">
        <f>SUM(Q177,Q186)</f>
        <v>379.94</v>
      </c>
      <c r="R187" s="29">
        <f>SUM(R177,R186)</f>
        <v>247.27</v>
      </c>
      <c r="S187" s="30"/>
      <c r="T187" s="5">
        <f>SUM(T177,T186)</f>
        <v>748.11</v>
      </c>
      <c r="U187" s="29">
        <f>SUM(U177,U186)</f>
        <v>9.26</v>
      </c>
      <c r="V187" s="30"/>
      <c r="W187" s="5">
        <f>SUM(W177,W186)</f>
        <v>205.5</v>
      </c>
      <c r="X187" s="5">
        <f>SUM(X177,X186)</f>
        <v>2.2000000000000002</v>
      </c>
      <c r="Y187" s="5">
        <v>0.1</v>
      </c>
      <c r="Z187" s="5">
        <v>0</v>
      </c>
    </row>
    <row r="188" spans="1:26" ht="14.25" customHeight="1">
      <c r="A188" s="26" t="s">
        <v>49</v>
      </c>
      <c r="B188" s="27"/>
      <c r="C188" s="27"/>
      <c r="D188" s="27"/>
      <c r="E188" s="28"/>
      <c r="F188" s="13"/>
      <c r="G188" s="6" t="s">
        <v>50</v>
      </c>
      <c r="H188" s="6">
        <v>1</v>
      </c>
      <c r="I188" s="6">
        <v>3.8</v>
      </c>
      <c r="J188" s="7" t="s">
        <v>4</v>
      </c>
      <c r="K188" s="7" t="s">
        <v>4</v>
      </c>
      <c r="L188" s="7" t="s">
        <v>4</v>
      </c>
      <c r="M188" s="7" t="s">
        <v>4</v>
      </c>
      <c r="N188" s="7" t="s">
        <v>4</v>
      </c>
      <c r="O188" s="7" t="s">
        <v>4</v>
      </c>
      <c r="P188" s="7" t="s">
        <v>4</v>
      </c>
      <c r="Q188" s="7" t="s">
        <v>4</v>
      </c>
      <c r="R188" s="35" t="s">
        <v>4</v>
      </c>
      <c r="S188" s="35"/>
      <c r="T188" s="7" t="s">
        <v>4</v>
      </c>
      <c r="U188" s="35" t="s">
        <v>4</v>
      </c>
      <c r="V188" s="35"/>
      <c r="W188" s="7" t="s">
        <v>4</v>
      </c>
      <c r="X188" s="7" t="s">
        <v>4</v>
      </c>
      <c r="Y188" s="7" t="s">
        <v>4</v>
      </c>
      <c r="Z188" s="7" t="s">
        <v>4</v>
      </c>
    </row>
    <row r="189" spans="1:26" ht="14.25" customHeight="1">
      <c r="A189" s="34">
        <v>7</v>
      </c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9" t="s">
        <v>4</v>
      </c>
      <c r="W190" s="49"/>
      <c r="X190" s="49"/>
      <c r="Y190" s="49"/>
      <c r="Z190" s="49"/>
    </row>
    <row r="191" spans="1:26" ht="14.25" customHeight="1">
      <c r="A191" s="49" t="s">
        <v>4</v>
      </c>
      <c r="B191" s="49"/>
      <c r="C191" s="49"/>
      <c r="D191" s="51" t="s">
        <v>95</v>
      </c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49" t="s">
        <v>4</v>
      </c>
      <c r="T191" s="49"/>
      <c r="U191" s="49"/>
      <c r="V191" s="49"/>
      <c r="W191" s="49"/>
      <c r="X191" s="49"/>
      <c r="Y191" s="49"/>
      <c r="Z191" s="49"/>
    </row>
    <row r="192" spans="1:26" ht="2.85" customHeight="1">
      <c r="A192" s="50"/>
      <c r="B192" s="50"/>
      <c r="C192" s="50"/>
      <c r="D192" s="50" t="s">
        <v>4</v>
      </c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49"/>
      <c r="T192" s="49"/>
      <c r="U192" s="49"/>
      <c r="V192" s="49"/>
      <c r="W192" s="49"/>
      <c r="X192" s="49"/>
      <c r="Y192" s="49"/>
      <c r="Z192" s="49"/>
    </row>
    <row r="193" spans="1:26" ht="13.5" customHeight="1">
      <c r="A193" s="20" t="s">
        <v>6</v>
      </c>
      <c r="B193" s="20" t="s">
        <v>7</v>
      </c>
      <c r="C193" s="42" t="s">
        <v>8</v>
      </c>
      <c r="D193" s="43"/>
      <c r="E193" s="20" t="s">
        <v>9</v>
      </c>
      <c r="F193" s="20" t="s">
        <v>107</v>
      </c>
      <c r="G193" s="31" t="s">
        <v>10</v>
      </c>
      <c r="H193" s="32"/>
      <c r="I193" s="33"/>
      <c r="J193" s="46" t="s">
        <v>11</v>
      </c>
      <c r="K193" s="31" t="s">
        <v>12</v>
      </c>
      <c r="L193" s="32"/>
      <c r="M193" s="32"/>
      <c r="N193" s="32"/>
      <c r="O193" s="32"/>
      <c r="P193" s="33"/>
      <c r="Q193" s="31" t="s">
        <v>13</v>
      </c>
      <c r="R193" s="32"/>
      <c r="S193" s="32"/>
      <c r="T193" s="32"/>
      <c r="U193" s="32"/>
      <c r="V193" s="32"/>
      <c r="W193" s="32"/>
      <c r="X193" s="32"/>
      <c r="Y193" s="32"/>
      <c r="Z193" s="33"/>
    </row>
    <row r="194" spans="1:26" ht="31.35" customHeight="1">
      <c r="A194" s="21"/>
      <c r="B194" s="21"/>
      <c r="C194" s="44"/>
      <c r="D194" s="45"/>
      <c r="E194" s="21"/>
      <c r="F194" s="21"/>
      <c r="G194" s="2" t="s">
        <v>14</v>
      </c>
      <c r="H194" s="2" t="s">
        <v>15</v>
      </c>
      <c r="I194" s="2" t="s">
        <v>16</v>
      </c>
      <c r="J194" s="47"/>
      <c r="K194" s="2" t="s">
        <v>17</v>
      </c>
      <c r="L194" s="2" t="s">
        <v>18</v>
      </c>
      <c r="M194" s="2" t="s">
        <v>19</v>
      </c>
      <c r="N194" s="2" t="s">
        <v>20</v>
      </c>
      <c r="O194" s="2" t="s">
        <v>21</v>
      </c>
      <c r="P194" s="2" t="s">
        <v>22</v>
      </c>
      <c r="Q194" s="2" t="s">
        <v>23</v>
      </c>
      <c r="R194" s="40" t="s">
        <v>24</v>
      </c>
      <c r="S194" s="41"/>
      <c r="T194" s="2" t="s">
        <v>25</v>
      </c>
      <c r="U194" s="40" t="s">
        <v>26</v>
      </c>
      <c r="V194" s="41"/>
      <c r="W194" s="2" t="s">
        <v>27</v>
      </c>
      <c r="X194" s="2" t="s">
        <v>28</v>
      </c>
      <c r="Y194" s="2" t="s">
        <v>29</v>
      </c>
      <c r="Z194" s="2" t="s">
        <v>30</v>
      </c>
    </row>
    <row r="195" spans="1:26" ht="14.85" customHeight="1">
      <c r="A195" s="17" t="s">
        <v>31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9"/>
    </row>
    <row r="196" spans="1:26" ht="21.75" customHeight="1">
      <c r="A196" s="3">
        <v>2004</v>
      </c>
      <c r="B196" s="3" t="s">
        <v>32</v>
      </c>
      <c r="C196" s="22" t="s">
        <v>33</v>
      </c>
      <c r="D196" s="23"/>
      <c r="E196" s="3" t="s">
        <v>34</v>
      </c>
      <c r="F196" s="3"/>
      <c r="G196" s="4">
        <v>8.4</v>
      </c>
      <c r="H196" s="4">
        <v>4.3</v>
      </c>
      <c r="I196" s="4">
        <v>26.4</v>
      </c>
      <c r="J196" s="4">
        <v>181</v>
      </c>
      <c r="K196" s="4">
        <v>0.1</v>
      </c>
      <c r="L196" s="4">
        <v>0.04</v>
      </c>
      <c r="M196" s="4">
        <v>20.16</v>
      </c>
      <c r="N196" s="4">
        <v>0.84</v>
      </c>
      <c r="O196" s="4">
        <v>0</v>
      </c>
      <c r="P196" s="4">
        <v>0.08</v>
      </c>
      <c r="Q196" s="4">
        <v>152.94</v>
      </c>
      <c r="R196" s="24">
        <v>24.9</v>
      </c>
      <c r="S196" s="25"/>
      <c r="T196" s="4">
        <v>128.93</v>
      </c>
      <c r="U196" s="24">
        <v>1.1399999999999999</v>
      </c>
      <c r="V196" s="25"/>
      <c r="W196" s="4">
        <v>86.5</v>
      </c>
      <c r="X196" s="4">
        <v>0</v>
      </c>
      <c r="Y196" s="4">
        <v>0</v>
      </c>
      <c r="Z196" s="4">
        <v>0</v>
      </c>
    </row>
    <row r="197" spans="1:26" ht="21.75" customHeight="1">
      <c r="A197" s="3">
        <v>2004</v>
      </c>
      <c r="B197" s="3">
        <v>121</v>
      </c>
      <c r="C197" s="22" t="s">
        <v>105</v>
      </c>
      <c r="D197" s="23"/>
      <c r="E197" s="3" t="s">
        <v>109</v>
      </c>
      <c r="F197" s="3"/>
      <c r="G197" s="4">
        <v>6.3</v>
      </c>
      <c r="H197" s="4">
        <v>10.199999999999999</v>
      </c>
      <c r="I197" s="4">
        <v>37.9</v>
      </c>
      <c r="J197" s="4">
        <v>269</v>
      </c>
      <c r="K197" s="4">
        <v>0.06</v>
      </c>
      <c r="L197" s="4">
        <v>0.27</v>
      </c>
      <c r="M197" s="4">
        <v>78.83</v>
      </c>
      <c r="N197" s="4">
        <v>0.35</v>
      </c>
      <c r="O197" s="4">
        <v>0</v>
      </c>
      <c r="P197" s="4">
        <v>0.18</v>
      </c>
      <c r="Q197" s="4">
        <v>152.51</v>
      </c>
      <c r="R197" s="24">
        <v>33.93</v>
      </c>
      <c r="S197" s="25"/>
      <c r="T197" s="4">
        <v>153.4</v>
      </c>
      <c r="U197" s="24">
        <v>0.52</v>
      </c>
      <c r="V197" s="25"/>
      <c r="W197" s="4">
        <v>0</v>
      </c>
      <c r="X197" s="4">
        <v>0</v>
      </c>
      <c r="Y197" s="4">
        <v>0</v>
      </c>
      <c r="Z197" s="4">
        <v>0</v>
      </c>
    </row>
    <row r="198" spans="1:26" ht="21.75" customHeight="1">
      <c r="A198" s="3"/>
      <c r="B198" s="3">
        <v>297</v>
      </c>
      <c r="C198" s="22" t="s">
        <v>123</v>
      </c>
      <c r="D198" s="23"/>
      <c r="E198" s="3">
        <v>125</v>
      </c>
      <c r="F198" s="3"/>
      <c r="G198" s="4">
        <v>4</v>
      </c>
      <c r="H198" s="4">
        <v>3.1</v>
      </c>
      <c r="I198" s="4">
        <v>5</v>
      </c>
      <c r="J198" s="4">
        <v>63.8</v>
      </c>
      <c r="K198" s="4">
        <v>0.1</v>
      </c>
      <c r="L198" s="4">
        <v>1.2</v>
      </c>
      <c r="M198" s="4">
        <v>0</v>
      </c>
      <c r="N198" s="4">
        <v>0</v>
      </c>
      <c r="O198" s="4">
        <v>0</v>
      </c>
      <c r="P198" s="4">
        <v>0</v>
      </c>
      <c r="Q198" s="4">
        <v>243</v>
      </c>
      <c r="R198" s="24">
        <v>29.4</v>
      </c>
      <c r="S198" s="25"/>
      <c r="T198" s="4">
        <v>0</v>
      </c>
      <c r="U198" s="24">
        <v>0</v>
      </c>
      <c r="V198" s="25"/>
      <c r="W198" s="4">
        <v>0</v>
      </c>
      <c r="X198" s="4">
        <v>0</v>
      </c>
      <c r="Y198" s="4">
        <v>0</v>
      </c>
      <c r="Z198" s="4">
        <v>0</v>
      </c>
    </row>
    <row r="199" spans="1:26" ht="21.75" customHeight="1">
      <c r="A199" s="3">
        <v>2004</v>
      </c>
      <c r="B199" s="3">
        <v>184</v>
      </c>
      <c r="C199" s="22" t="s">
        <v>35</v>
      </c>
      <c r="D199" s="23"/>
      <c r="E199" s="3" t="s">
        <v>36</v>
      </c>
      <c r="F199" s="3"/>
      <c r="G199" s="4">
        <v>0.2</v>
      </c>
      <c r="H199" s="4">
        <v>0</v>
      </c>
      <c r="I199" s="4">
        <v>13.7</v>
      </c>
      <c r="J199" s="4">
        <v>53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0.4</v>
      </c>
      <c r="R199" s="24">
        <v>0</v>
      </c>
      <c r="S199" s="25"/>
      <c r="T199" s="4">
        <v>0</v>
      </c>
      <c r="U199" s="24">
        <v>0.04</v>
      </c>
      <c r="V199" s="25"/>
      <c r="W199" s="4">
        <v>0</v>
      </c>
      <c r="X199" s="4">
        <v>0</v>
      </c>
      <c r="Y199" s="4">
        <v>0</v>
      </c>
      <c r="Z199" s="4">
        <v>0</v>
      </c>
    </row>
    <row r="200" spans="1:26" ht="12.2" customHeight="1">
      <c r="A200" s="26" t="s">
        <v>38</v>
      </c>
      <c r="B200" s="27"/>
      <c r="C200" s="27"/>
      <c r="D200" s="27"/>
      <c r="E200" s="28"/>
      <c r="F200" s="13"/>
      <c r="G200" s="5">
        <f>SUM(G196:G198)</f>
        <v>18.7</v>
      </c>
      <c r="H200" s="5">
        <f>SUM(H196:H198)</f>
        <v>17.600000000000001</v>
      </c>
      <c r="I200" s="5">
        <f>SUM(I196:I198)</f>
        <v>69.3</v>
      </c>
      <c r="J200" s="5">
        <f>SUM(J196:J198)</f>
        <v>513.79999999999995</v>
      </c>
      <c r="K200" s="5">
        <v>0.1</v>
      </c>
      <c r="L200" s="5">
        <f>SUM(L196:L198)</f>
        <v>1.51</v>
      </c>
      <c r="M200" s="5">
        <f>SUM(M196:M198)</f>
        <v>98.99</v>
      </c>
      <c r="N200" s="5">
        <f>SUM(N196:N198)</f>
        <v>1.19</v>
      </c>
      <c r="O200" s="5">
        <v>0</v>
      </c>
      <c r="P200" s="5">
        <f>SUM(P196:P198)</f>
        <v>0.26</v>
      </c>
      <c r="Q200" s="5">
        <f>SUM(Q196:Q198)</f>
        <v>548.45000000000005</v>
      </c>
      <c r="R200" s="29">
        <f>SUM(R196:S198)</f>
        <v>88.22999999999999</v>
      </c>
      <c r="S200" s="30"/>
      <c r="T200" s="5">
        <f>SUM(T196:T198)</f>
        <v>282.33000000000004</v>
      </c>
      <c r="U200" s="29">
        <f>SUM(U196:V198)</f>
        <v>1.66</v>
      </c>
      <c r="V200" s="30"/>
      <c r="W200" s="5">
        <f>SUM(W196:W198)</f>
        <v>86.5</v>
      </c>
      <c r="X200" s="5">
        <f>SUM(X196:X198)</f>
        <v>0</v>
      </c>
      <c r="Y200" s="5">
        <v>0</v>
      </c>
      <c r="Z200" s="5">
        <v>0</v>
      </c>
    </row>
    <row r="201" spans="1:26" ht="14.85" customHeight="1">
      <c r="A201" s="17" t="s">
        <v>39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9"/>
    </row>
    <row r="202" spans="1:26" ht="21.75" customHeight="1">
      <c r="A202" s="3">
        <v>2004</v>
      </c>
      <c r="B202" s="3">
        <v>3</v>
      </c>
      <c r="C202" s="22" t="s">
        <v>40</v>
      </c>
      <c r="D202" s="23"/>
      <c r="E202" s="3">
        <v>100</v>
      </c>
      <c r="F202" s="3"/>
      <c r="G202" s="4">
        <v>1.9</v>
      </c>
      <c r="H202" s="4">
        <v>4.5</v>
      </c>
      <c r="I202" s="4">
        <v>9.1999999999999993</v>
      </c>
      <c r="J202" s="4">
        <v>84</v>
      </c>
      <c r="K202" s="4">
        <v>0.02</v>
      </c>
      <c r="L202" s="4">
        <v>9.34</v>
      </c>
      <c r="M202" s="4">
        <v>0</v>
      </c>
      <c r="N202" s="4">
        <v>2.41</v>
      </c>
      <c r="O202" s="4">
        <v>0</v>
      </c>
      <c r="P202" s="4">
        <v>0.04</v>
      </c>
      <c r="Q202" s="4">
        <v>50.94</v>
      </c>
      <c r="R202" s="24">
        <v>15.25</v>
      </c>
      <c r="S202" s="25"/>
      <c r="T202" s="4">
        <v>28.86</v>
      </c>
      <c r="U202" s="24">
        <v>0.61</v>
      </c>
      <c r="V202" s="25"/>
      <c r="W202" s="4">
        <v>70.5</v>
      </c>
      <c r="X202" s="4">
        <v>1.5</v>
      </c>
      <c r="Y202" s="4">
        <v>0</v>
      </c>
      <c r="Z202" s="4">
        <v>0</v>
      </c>
    </row>
    <row r="203" spans="1:26" ht="21.75" customHeight="1">
      <c r="A203" s="3">
        <v>2018</v>
      </c>
      <c r="B203" s="3">
        <v>34</v>
      </c>
      <c r="C203" s="22" t="s">
        <v>120</v>
      </c>
      <c r="D203" s="23"/>
      <c r="E203" s="3" t="s">
        <v>121</v>
      </c>
      <c r="F203" s="3"/>
      <c r="G203" s="4">
        <v>2.2200000000000002</v>
      </c>
      <c r="H203" s="4">
        <v>5.1100000000000003</v>
      </c>
      <c r="I203" s="4">
        <v>15.76</v>
      </c>
      <c r="J203" s="4">
        <v>118.3</v>
      </c>
      <c r="K203" s="4">
        <v>7.0000000000000007E-2</v>
      </c>
      <c r="L203" s="4">
        <v>6.91</v>
      </c>
      <c r="M203" s="4">
        <v>0.19</v>
      </c>
      <c r="N203" s="4">
        <v>1.9</v>
      </c>
      <c r="O203" s="4">
        <v>0</v>
      </c>
      <c r="P203" s="4">
        <v>7.0000000000000007E-2</v>
      </c>
      <c r="Q203" s="4">
        <v>48.28</v>
      </c>
      <c r="R203" s="24">
        <v>28.82</v>
      </c>
      <c r="S203" s="25"/>
      <c r="T203" s="4">
        <v>61.58</v>
      </c>
      <c r="U203" s="24">
        <v>1.43</v>
      </c>
      <c r="V203" s="25"/>
      <c r="W203" s="4">
        <v>486.67</v>
      </c>
      <c r="X203" s="4">
        <v>7.83</v>
      </c>
      <c r="Y203" s="4">
        <v>0.03</v>
      </c>
      <c r="Z203" s="4">
        <v>0</v>
      </c>
    </row>
    <row r="204" spans="1:26" ht="30.75" customHeight="1">
      <c r="A204" s="3">
        <v>2018</v>
      </c>
      <c r="B204" s="3" t="s">
        <v>106</v>
      </c>
      <c r="C204" s="22" t="s">
        <v>96</v>
      </c>
      <c r="D204" s="23"/>
      <c r="E204" s="3">
        <v>100</v>
      </c>
      <c r="F204" s="3"/>
      <c r="G204" s="4">
        <v>14</v>
      </c>
      <c r="H204" s="4">
        <v>18.399999999999999</v>
      </c>
      <c r="I204" s="4">
        <v>8</v>
      </c>
      <c r="J204" s="4">
        <v>276</v>
      </c>
      <c r="K204" s="4">
        <v>16</v>
      </c>
      <c r="L204" s="4">
        <v>1.6</v>
      </c>
      <c r="M204" s="4">
        <v>0</v>
      </c>
      <c r="N204" s="4">
        <v>4.2</v>
      </c>
      <c r="O204" s="4">
        <v>0</v>
      </c>
      <c r="P204" s="4">
        <v>0.1</v>
      </c>
      <c r="Q204" s="4">
        <v>25.6</v>
      </c>
      <c r="R204" s="24">
        <v>27.2</v>
      </c>
      <c r="S204" s="25"/>
      <c r="T204" s="4">
        <v>177.8</v>
      </c>
      <c r="U204" s="24">
        <v>3</v>
      </c>
      <c r="V204" s="25"/>
      <c r="W204" s="4">
        <v>186.8</v>
      </c>
      <c r="X204" s="4">
        <v>3.9</v>
      </c>
      <c r="Y204" s="4">
        <v>0</v>
      </c>
      <c r="Z204" s="4">
        <v>0</v>
      </c>
    </row>
    <row r="205" spans="1:26" ht="21.75" customHeight="1">
      <c r="A205" s="3">
        <v>2004</v>
      </c>
      <c r="B205" s="3">
        <v>137</v>
      </c>
      <c r="C205" s="22" t="s">
        <v>61</v>
      </c>
      <c r="D205" s="23"/>
      <c r="E205" s="3" t="s">
        <v>108</v>
      </c>
      <c r="F205" s="3"/>
      <c r="G205" s="4">
        <v>8.4</v>
      </c>
      <c r="H205" s="4">
        <v>6.5</v>
      </c>
      <c r="I205" s="4">
        <v>51.1</v>
      </c>
      <c r="J205" s="4">
        <v>301</v>
      </c>
      <c r="K205" s="4">
        <v>0.09</v>
      </c>
      <c r="L205" s="4">
        <v>0</v>
      </c>
      <c r="M205" s="4">
        <v>0</v>
      </c>
      <c r="N205" s="4">
        <v>1.1200000000000001</v>
      </c>
      <c r="O205" s="4">
        <v>0</v>
      </c>
      <c r="P205" s="4">
        <v>0.03</v>
      </c>
      <c r="Q205" s="4">
        <v>14.27</v>
      </c>
      <c r="R205" s="24">
        <v>11.21</v>
      </c>
      <c r="S205" s="25"/>
      <c r="T205" s="4">
        <v>62.2</v>
      </c>
      <c r="U205" s="24">
        <v>1.1299999999999999</v>
      </c>
      <c r="V205" s="25"/>
      <c r="W205" s="4">
        <v>0</v>
      </c>
      <c r="X205" s="4">
        <v>0.8</v>
      </c>
      <c r="Y205" s="4">
        <v>0</v>
      </c>
      <c r="Z205" s="4">
        <v>0</v>
      </c>
    </row>
    <row r="206" spans="1:26" ht="21.75" customHeight="1">
      <c r="A206" s="3">
        <v>2004</v>
      </c>
      <c r="B206" s="3">
        <v>184</v>
      </c>
      <c r="C206" s="22" t="s">
        <v>35</v>
      </c>
      <c r="D206" s="23"/>
      <c r="E206" s="3" t="s">
        <v>36</v>
      </c>
      <c r="F206" s="3"/>
      <c r="G206" s="4">
        <v>0.2</v>
      </c>
      <c r="H206" s="4">
        <v>0</v>
      </c>
      <c r="I206" s="4">
        <v>13.7</v>
      </c>
      <c r="J206" s="4">
        <v>53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0.4</v>
      </c>
      <c r="R206" s="24">
        <v>0</v>
      </c>
      <c r="S206" s="25"/>
      <c r="T206" s="4">
        <v>0</v>
      </c>
      <c r="U206" s="24">
        <v>0.04</v>
      </c>
      <c r="V206" s="25"/>
      <c r="W206" s="4">
        <v>0</v>
      </c>
      <c r="X206" s="4">
        <v>0</v>
      </c>
      <c r="Y206" s="4">
        <v>0</v>
      </c>
      <c r="Z206" s="4">
        <v>0</v>
      </c>
    </row>
    <row r="207" spans="1:26" ht="12.2" customHeight="1">
      <c r="A207" s="3" t="s">
        <v>44</v>
      </c>
      <c r="B207" s="3" t="s">
        <v>45</v>
      </c>
      <c r="C207" s="22" t="s">
        <v>46</v>
      </c>
      <c r="D207" s="23"/>
      <c r="E207" s="3">
        <v>50</v>
      </c>
      <c r="F207" s="3"/>
      <c r="G207" s="4">
        <v>3.8</v>
      </c>
      <c r="H207" s="4">
        <v>0.4</v>
      </c>
      <c r="I207" s="4">
        <v>24.4</v>
      </c>
      <c r="J207" s="4">
        <v>114.8</v>
      </c>
      <c r="K207" s="4">
        <v>0</v>
      </c>
      <c r="L207" s="4">
        <v>0</v>
      </c>
      <c r="M207" s="4">
        <v>0</v>
      </c>
      <c r="N207" s="4">
        <v>1</v>
      </c>
      <c r="O207" s="4">
        <v>0</v>
      </c>
      <c r="P207" s="4">
        <v>0</v>
      </c>
      <c r="Q207" s="4">
        <v>10.4</v>
      </c>
      <c r="R207" s="24">
        <v>14.8</v>
      </c>
      <c r="S207" s="25"/>
      <c r="T207" s="4">
        <v>37.799999999999997</v>
      </c>
      <c r="U207" s="24">
        <v>1</v>
      </c>
      <c r="V207" s="25"/>
      <c r="W207" s="4">
        <v>64.599999999999994</v>
      </c>
      <c r="X207" s="4">
        <v>0</v>
      </c>
      <c r="Y207" s="4">
        <v>0</v>
      </c>
      <c r="Z207" s="4">
        <v>0</v>
      </c>
    </row>
    <row r="208" spans="1:26" ht="12.2" customHeight="1">
      <c r="A208" s="3" t="s">
        <v>44</v>
      </c>
      <c r="B208" s="3" t="s">
        <v>37</v>
      </c>
      <c r="C208" s="22" t="s">
        <v>47</v>
      </c>
      <c r="D208" s="23"/>
      <c r="E208" s="3">
        <v>30</v>
      </c>
      <c r="F208" s="3"/>
      <c r="G208" s="4">
        <v>2.6</v>
      </c>
      <c r="H208" s="4">
        <v>0.4</v>
      </c>
      <c r="I208" s="4">
        <v>17</v>
      </c>
      <c r="J208" s="4">
        <v>81.599999999999994</v>
      </c>
      <c r="K208" s="4">
        <v>0.1</v>
      </c>
      <c r="L208" s="4">
        <v>0</v>
      </c>
      <c r="M208" s="4">
        <v>0</v>
      </c>
      <c r="N208" s="4">
        <v>0.9</v>
      </c>
      <c r="O208" s="4">
        <v>0</v>
      </c>
      <c r="P208" s="4">
        <v>0</v>
      </c>
      <c r="Q208" s="4">
        <v>7.2</v>
      </c>
      <c r="R208" s="24">
        <v>7.6</v>
      </c>
      <c r="S208" s="25"/>
      <c r="T208" s="4">
        <v>34.799999999999997</v>
      </c>
      <c r="U208" s="24">
        <v>1.6</v>
      </c>
      <c r="V208" s="25"/>
      <c r="W208" s="4">
        <v>54.4</v>
      </c>
      <c r="X208" s="4">
        <v>2.2000000000000002</v>
      </c>
      <c r="Y208" s="4">
        <v>0</v>
      </c>
      <c r="Z208" s="4">
        <v>0</v>
      </c>
    </row>
    <row r="209" spans="1:26" ht="12.2" customHeight="1">
      <c r="A209" s="26" t="s">
        <v>38</v>
      </c>
      <c r="B209" s="27"/>
      <c r="C209" s="27"/>
      <c r="D209" s="27"/>
      <c r="E209" s="28"/>
      <c r="F209" s="13"/>
      <c r="G209" s="5">
        <f t="shared" ref="G209:L209" si="21">SUM(G202:G208)</f>
        <v>33.120000000000005</v>
      </c>
      <c r="H209" s="5">
        <f t="shared" si="21"/>
        <v>35.309999999999995</v>
      </c>
      <c r="I209" s="5">
        <f t="shared" si="21"/>
        <v>139.16</v>
      </c>
      <c r="J209" s="5">
        <f t="shared" si="21"/>
        <v>1028.6999999999998</v>
      </c>
      <c r="K209" s="5">
        <f t="shared" si="21"/>
        <v>16.28</v>
      </c>
      <c r="L209" s="5">
        <f t="shared" si="21"/>
        <v>17.850000000000001</v>
      </c>
      <c r="M209" s="5">
        <f t="shared" ref="M209:Q209" si="22">SUM(M202:M208)</f>
        <v>0.19</v>
      </c>
      <c r="N209" s="5">
        <f t="shared" si="22"/>
        <v>11.530000000000003</v>
      </c>
      <c r="O209" s="5">
        <f t="shared" si="22"/>
        <v>0</v>
      </c>
      <c r="P209" s="5">
        <f t="shared" si="22"/>
        <v>0.24000000000000002</v>
      </c>
      <c r="Q209" s="5">
        <f t="shared" si="22"/>
        <v>157.09</v>
      </c>
      <c r="R209" s="29">
        <f>SUM(R202:S208)</f>
        <v>104.87999999999998</v>
      </c>
      <c r="S209" s="30"/>
      <c r="T209" s="5">
        <f>SUM(T202:T208)</f>
        <v>403.04</v>
      </c>
      <c r="U209" s="29">
        <f>SUM(U202:V208)</f>
        <v>8.81</v>
      </c>
      <c r="V209" s="30"/>
      <c r="W209" s="5">
        <f>SUM(W202:W208)</f>
        <v>862.97</v>
      </c>
      <c r="X209" s="5">
        <f>SUM(X202:X208)</f>
        <v>16.23</v>
      </c>
      <c r="Y209" s="5">
        <v>0.1</v>
      </c>
      <c r="Z209" s="5">
        <v>0</v>
      </c>
    </row>
    <row r="210" spans="1:26" ht="12.2" customHeight="1">
      <c r="A210" s="26" t="s">
        <v>48</v>
      </c>
      <c r="B210" s="27"/>
      <c r="C210" s="27"/>
      <c r="D210" s="27"/>
      <c r="E210" s="28"/>
      <c r="F210" s="13"/>
      <c r="G210" s="5">
        <f t="shared" ref="G210:N210" si="23">SUM(G200,G209)</f>
        <v>51.820000000000007</v>
      </c>
      <c r="H210" s="5">
        <f t="shared" si="23"/>
        <v>52.91</v>
      </c>
      <c r="I210" s="5">
        <f t="shared" si="23"/>
        <v>208.45999999999998</v>
      </c>
      <c r="J210" s="5">
        <f t="shared" si="23"/>
        <v>1542.4999999999998</v>
      </c>
      <c r="K210" s="5">
        <f t="shared" si="23"/>
        <v>16.380000000000003</v>
      </c>
      <c r="L210" s="5">
        <f t="shared" si="23"/>
        <v>19.360000000000003</v>
      </c>
      <c r="M210" s="5">
        <f t="shared" si="23"/>
        <v>99.179999999999993</v>
      </c>
      <c r="N210" s="5">
        <f t="shared" si="23"/>
        <v>12.720000000000002</v>
      </c>
      <c r="O210" s="5">
        <v>0.1</v>
      </c>
      <c r="P210" s="5">
        <v>0.5</v>
      </c>
      <c r="Q210" s="5">
        <f>SUM(Q200,Q209)</f>
        <v>705.54000000000008</v>
      </c>
      <c r="R210" s="29">
        <f>SUM(R200,R209)</f>
        <v>193.10999999999996</v>
      </c>
      <c r="S210" s="30"/>
      <c r="T210" s="5">
        <f>SUM(T200,T209)</f>
        <v>685.37000000000012</v>
      </c>
      <c r="U210" s="29">
        <f>SUM(U200,U209)</f>
        <v>10.47</v>
      </c>
      <c r="V210" s="30"/>
      <c r="W210" s="5">
        <f>SUM(W200,W209)</f>
        <v>949.47</v>
      </c>
      <c r="X210" s="5">
        <f>SUM(X200,X209)</f>
        <v>16.23</v>
      </c>
      <c r="Y210" s="5">
        <v>0.1</v>
      </c>
      <c r="Z210" s="5">
        <v>0</v>
      </c>
    </row>
    <row r="211" spans="1:26" ht="14.25" customHeight="1">
      <c r="A211" s="26" t="s">
        <v>49</v>
      </c>
      <c r="B211" s="27"/>
      <c r="C211" s="27"/>
      <c r="D211" s="27"/>
      <c r="E211" s="28"/>
      <c r="F211" s="13"/>
      <c r="G211" s="6" t="s">
        <v>50</v>
      </c>
      <c r="H211" s="6">
        <v>1</v>
      </c>
      <c r="I211" s="6">
        <v>4</v>
      </c>
      <c r="J211" s="7" t="s">
        <v>4</v>
      </c>
      <c r="K211" s="7" t="s">
        <v>4</v>
      </c>
      <c r="L211" s="7" t="s">
        <v>4</v>
      </c>
      <c r="M211" s="7" t="s">
        <v>4</v>
      </c>
      <c r="N211" s="7" t="s">
        <v>4</v>
      </c>
      <c r="O211" s="7" t="s">
        <v>4</v>
      </c>
      <c r="P211" s="7" t="s">
        <v>4</v>
      </c>
      <c r="Q211" s="7" t="s">
        <v>4</v>
      </c>
      <c r="R211" s="35" t="s">
        <v>4</v>
      </c>
      <c r="S211" s="35"/>
      <c r="T211" s="7" t="s">
        <v>4</v>
      </c>
      <c r="U211" s="35" t="s">
        <v>4</v>
      </c>
      <c r="V211" s="35"/>
      <c r="W211" s="7" t="s">
        <v>4</v>
      </c>
      <c r="X211" s="7" t="s">
        <v>4</v>
      </c>
      <c r="Y211" s="7" t="s">
        <v>4</v>
      </c>
      <c r="Z211" s="7" t="s">
        <v>4</v>
      </c>
    </row>
    <row r="212" spans="1:26" ht="14.25" customHeight="1">
      <c r="A212" s="34" t="s">
        <v>97</v>
      </c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9" t="s">
        <v>4</v>
      </c>
      <c r="W213" s="49"/>
      <c r="X213" s="49"/>
      <c r="Y213" s="49"/>
      <c r="Z213" s="49"/>
    </row>
    <row r="214" spans="1:26" ht="14.25" customHeight="1">
      <c r="A214" s="49" t="s">
        <v>4</v>
      </c>
      <c r="B214" s="49"/>
      <c r="C214" s="49"/>
      <c r="D214" s="51" t="s">
        <v>98</v>
      </c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49" t="s">
        <v>4</v>
      </c>
      <c r="T214" s="49"/>
      <c r="U214" s="49"/>
      <c r="V214" s="49"/>
      <c r="W214" s="49"/>
      <c r="X214" s="49"/>
      <c r="Y214" s="49"/>
      <c r="Z214" s="49"/>
    </row>
    <row r="215" spans="1:26" ht="2.85" customHeight="1">
      <c r="A215" s="50"/>
      <c r="B215" s="50"/>
      <c r="C215" s="50"/>
      <c r="D215" s="50" t="s">
        <v>4</v>
      </c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49"/>
      <c r="T215" s="49"/>
      <c r="U215" s="49"/>
      <c r="V215" s="49"/>
      <c r="W215" s="49"/>
      <c r="X215" s="49"/>
      <c r="Y215" s="49"/>
      <c r="Z215" s="49"/>
    </row>
    <row r="216" spans="1:26" ht="13.5" customHeight="1">
      <c r="A216" s="20" t="s">
        <v>6</v>
      </c>
      <c r="B216" s="20" t="s">
        <v>7</v>
      </c>
      <c r="C216" s="42" t="s">
        <v>8</v>
      </c>
      <c r="D216" s="43"/>
      <c r="E216" s="20" t="s">
        <v>9</v>
      </c>
      <c r="F216" s="20" t="s">
        <v>107</v>
      </c>
      <c r="G216" s="31" t="s">
        <v>10</v>
      </c>
      <c r="H216" s="32"/>
      <c r="I216" s="33"/>
      <c r="J216" s="46" t="s">
        <v>11</v>
      </c>
      <c r="K216" s="31" t="s">
        <v>12</v>
      </c>
      <c r="L216" s="32"/>
      <c r="M216" s="32"/>
      <c r="N216" s="32"/>
      <c r="O216" s="32"/>
      <c r="P216" s="33"/>
      <c r="Q216" s="31" t="s">
        <v>13</v>
      </c>
      <c r="R216" s="32"/>
      <c r="S216" s="32"/>
      <c r="T216" s="32"/>
      <c r="U216" s="32"/>
      <c r="V216" s="32"/>
      <c r="W216" s="32"/>
      <c r="X216" s="32"/>
      <c r="Y216" s="32"/>
      <c r="Z216" s="33"/>
    </row>
    <row r="217" spans="1:26" ht="31.35" customHeight="1">
      <c r="A217" s="21"/>
      <c r="B217" s="21"/>
      <c r="C217" s="44"/>
      <c r="D217" s="45"/>
      <c r="E217" s="21"/>
      <c r="F217" s="21"/>
      <c r="G217" s="2" t="s">
        <v>14</v>
      </c>
      <c r="H217" s="2" t="s">
        <v>15</v>
      </c>
      <c r="I217" s="2" t="s">
        <v>16</v>
      </c>
      <c r="J217" s="47"/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40" t="s">
        <v>24</v>
      </c>
      <c r="S217" s="41"/>
      <c r="T217" s="2" t="s">
        <v>25</v>
      </c>
      <c r="U217" s="40" t="s">
        <v>26</v>
      </c>
      <c r="V217" s="41"/>
      <c r="W217" s="2" t="s">
        <v>27</v>
      </c>
      <c r="X217" s="2" t="s">
        <v>28</v>
      </c>
      <c r="Y217" s="2" t="s">
        <v>29</v>
      </c>
      <c r="Z217" s="2" t="s">
        <v>30</v>
      </c>
    </row>
    <row r="218" spans="1:26" ht="14.85" customHeight="1">
      <c r="A218" s="17" t="s">
        <v>31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9"/>
    </row>
    <row r="219" spans="1:26" ht="21.75" customHeight="1">
      <c r="A219" s="3" t="s">
        <v>52</v>
      </c>
      <c r="B219" s="3" t="s">
        <v>50</v>
      </c>
      <c r="C219" s="22" t="s">
        <v>53</v>
      </c>
      <c r="D219" s="23"/>
      <c r="E219" s="3">
        <v>8</v>
      </c>
      <c r="F219" s="3"/>
      <c r="G219" s="4">
        <v>0</v>
      </c>
      <c r="H219" s="4">
        <v>6.6</v>
      </c>
      <c r="I219" s="4">
        <v>0.1</v>
      </c>
      <c r="J219" s="4">
        <v>59.8</v>
      </c>
      <c r="K219" s="4">
        <v>0</v>
      </c>
      <c r="L219" s="4">
        <v>0</v>
      </c>
      <c r="M219" s="4">
        <v>0.1</v>
      </c>
      <c r="N219" s="4">
        <v>0.2</v>
      </c>
      <c r="O219" s="4">
        <v>0.1</v>
      </c>
      <c r="P219" s="4">
        <v>0</v>
      </c>
      <c r="Q219" s="4">
        <v>1</v>
      </c>
      <c r="R219" s="24">
        <v>0</v>
      </c>
      <c r="S219" s="25"/>
      <c r="T219" s="4">
        <v>1.5</v>
      </c>
      <c r="U219" s="24">
        <v>0</v>
      </c>
      <c r="V219" s="25"/>
      <c r="W219" s="4">
        <v>1.2</v>
      </c>
      <c r="X219" s="4">
        <v>0</v>
      </c>
      <c r="Y219" s="4">
        <v>0</v>
      </c>
      <c r="Z219" s="4">
        <v>0</v>
      </c>
    </row>
    <row r="220" spans="1:26" ht="21.75" customHeight="1">
      <c r="A220" s="3" t="s">
        <v>52</v>
      </c>
      <c r="B220" s="3"/>
      <c r="C220" s="36" t="s">
        <v>46</v>
      </c>
      <c r="D220" s="37"/>
      <c r="E220" s="3">
        <v>60</v>
      </c>
      <c r="F220" s="3"/>
      <c r="G220" s="4">
        <v>4</v>
      </c>
      <c r="H220" s="4">
        <v>0</v>
      </c>
      <c r="I220" s="4">
        <v>28</v>
      </c>
      <c r="J220" s="4">
        <v>141.6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38">
        <v>0</v>
      </c>
      <c r="S220" s="39"/>
      <c r="T220" s="4">
        <v>0</v>
      </c>
      <c r="U220" s="38">
        <v>0</v>
      </c>
      <c r="V220" s="39"/>
      <c r="W220" s="4">
        <v>0</v>
      </c>
      <c r="X220" s="4">
        <v>0</v>
      </c>
      <c r="Y220" s="4">
        <v>0</v>
      </c>
      <c r="Z220" s="4">
        <v>0</v>
      </c>
    </row>
    <row r="221" spans="1:26" ht="30.75" customHeight="1">
      <c r="A221" s="3">
        <v>2004</v>
      </c>
      <c r="B221" s="3">
        <v>90</v>
      </c>
      <c r="C221" s="22" t="s">
        <v>42</v>
      </c>
      <c r="D221" s="23"/>
      <c r="E221" s="3">
        <v>250</v>
      </c>
      <c r="F221" s="3"/>
      <c r="G221" s="4">
        <v>23.8</v>
      </c>
      <c r="H221" s="4">
        <v>24.3</v>
      </c>
      <c r="I221" s="4">
        <v>40.200000000000003</v>
      </c>
      <c r="J221" s="4">
        <v>479</v>
      </c>
      <c r="K221" s="4">
        <v>0.08</v>
      </c>
      <c r="L221" s="4">
        <v>0.77</v>
      </c>
      <c r="M221" s="4">
        <v>42.84</v>
      </c>
      <c r="N221" s="4">
        <v>0</v>
      </c>
      <c r="O221" s="4">
        <v>0</v>
      </c>
      <c r="P221" s="4">
        <v>0.14000000000000001</v>
      </c>
      <c r="Q221" s="4">
        <v>27.56</v>
      </c>
      <c r="R221" s="24">
        <v>50.7254</v>
      </c>
      <c r="S221" s="25"/>
      <c r="T221" s="4">
        <v>254.99</v>
      </c>
      <c r="U221" s="24">
        <v>2</v>
      </c>
      <c r="V221" s="25"/>
      <c r="W221" s="4">
        <v>284.3</v>
      </c>
      <c r="X221" s="4">
        <v>6.9</v>
      </c>
      <c r="Y221" s="4">
        <v>0.1</v>
      </c>
      <c r="Z221" s="4">
        <v>0</v>
      </c>
    </row>
    <row r="222" spans="1:26" ht="21.75" customHeight="1">
      <c r="A222" s="3">
        <v>2004</v>
      </c>
      <c r="B222" s="3">
        <v>185</v>
      </c>
      <c r="C222" s="22" t="s">
        <v>103</v>
      </c>
      <c r="D222" s="23"/>
      <c r="E222" s="3" t="s">
        <v>36</v>
      </c>
      <c r="F222" s="3"/>
      <c r="G222" s="4">
        <v>1.5</v>
      </c>
      <c r="H222" s="4">
        <v>1.6</v>
      </c>
      <c r="I222" s="4">
        <v>15.8</v>
      </c>
      <c r="J222" s="4">
        <v>81</v>
      </c>
      <c r="K222" s="4">
        <v>0.01</v>
      </c>
      <c r="L222" s="4">
        <v>0.26</v>
      </c>
      <c r="M222" s="4">
        <v>9</v>
      </c>
      <c r="N222" s="4">
        <v>0.05</v>
      </c>
      <c r="O222" s="4">
        <v>0</v>
      </c>
      <c r="P222" s="4">
        <v>0.06</v>
      </c>
      <c r="Q222" s="4">
        <v>53.2</v>
      </c>
      <c r="R222" s="24">
        <v>6.09</v>
      </c>
      <c r="S222" s="25"/>
      <c r="T222" s="4">
        <v>39.15</v>
      </c>
      <c r="U222" s="24">
        <v>0.08</v>
      </c>
      <c r="V222" s="25"/>
      <c r="W222" s="4">
        <v>0</v>
      </c>
      <c r="X222" s="4">
        <v>0</v>
      </c>
      <c r="Y222" s="4">
        <v>0</v>
      </c>
      <c r="Z222" s="4">
        <v>0</v>
      </c>
    </row>
    <row r="223" spans="1:26" ht="21.75" customHeight="1">
      <c r="A223" s="3"/>
      <c r="B223" s="3"/>
      <c r="C223" s="22" t="s">
        <v>56</v>
      </c>
      <c r="D223" s="23"/>
      <c r="E223" s="3" t="s">
        <v>37</v>
      </c>
      <c r="F223" s="3"/>
      <c r="G223" s="4">
        <v>1</v>
      </c>
      <c r="H223" s="4">
        <v>0.3</v>
      </c>
      <c r="I223" s="4">
        <v>10.9</v>
      </c>
      <c r="J223" s="4">
        <v>81.7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24">
        <v>0</v>
      </c>
      <c r="S223" s="25"/>
      <c r="T223" s="4">
        <v>0</v>
      </c>
      <c r="U223" s="24">
        <v>0</v>
      </c>
      <c r="V223" s="25"/>
      <c r="W223" s="4">
        <v>0</v>
      </c>
      <c r="X223" s="4">
        <v>0</v>
      </c>
      <c r="Y223" s="4">
        <v>0</v>
      </c>
      <c r="Z223" s="4">
        <v>0</v>
      </c>
    </row>
    <row r="224" spans="1:26" ht="12.2" customHeight="1">
      <c r="A224" s="26" t="s">
        <v>38</v>
      </c>
      <c r="B224" s="27"/>
      <c r="C224" s="27"/>
      <c r="D224" s="27"/>
      <c r="E224" s="28"/>
      <c r="F224" s="13"/>
      <c r="G224" s="5">
        <f>SUM(G219:G223)</f>
        <v>30.3</v>
      </c>
      <c r="H224" s="5">
        <f>SUM(H219:H223)</f>
        <v>32.799999999999997</v>
      </c>
      <c r="I224" s="5">
        <f>SUM(I219:I223)</f>
        <v>95.000000000000014</v>
      </c>
      <c r="J224" s="5">
        <f>SUM(J219:J223)</f>
        <v>843.1</v>
      </c>
      <c r="K224" s="5">
        <f t="shared" ref="K224:O224" si="24">SUM(K219:K223)</f>
        <v>0.09</v>
      </c>
      <c r="L224" s="5">
        <f>SUM(L219:L223)</f>
        <v>1.03</v>
      </c>
      <c r="M224" s="5">
        <f>SUM(M219:M223)</f>
        <v>51.940000000000005</v>
      </c>
      <c r="N224" s="5">
        <f t="shared" si="24"/>
        <v>0.25</v>
      </c>
      <c r="O224" s="5">
        <f t="shared" si="24"/>
        <v>0.1</v>
      </c>
      <c r="P224" s="5">
        <f>SUM(P219:P222)</f>
        <v>0.2</v>
      </c>
      <c r="Q224" s="5">
        <f>SUM(Q219:Q223)</f>
        <v>81.760000000000005</v>
      </c>
      <c r="R224" s="29">
        <f>SUM(R219:S223)</f>
        <v>56.815399999999997</v>
      </c>
      <c r="S224" s="30"/>
      <c r="T224" s="5">
        <f>SUM(T219:T223)</f>
        <v>295.64</v>
      </c>
      <c r="U224" s="29">
        <f>SUM(U219:V223)</f>
        <v>2.08</v>
      </c>
      <c r="V224" s="30"/>
      <c r="W224" s="5">
        <f>SUM(W219:W223)</f>
        <v>285.5</v>
      </c>
      <c r="X224" s="5">
        <f>SUM(X219:X223)</f>
        <v>6.9</v>
      </c>
      <c r="Y224" s="5">
        <f>SUM(Y219:Y223)</f>
        <v>0.1</v>
      </c>
      <c r="Z224" s="5">
        <v>0</v>
      </c>
    </row>
    <row r="225" spans="1:26" ht="14.85" customHeight="1">
      <c r="A225" s="17" t="s">
        <v>39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9"/>
    </row>
    <row r="226" spans="1:26" ht="21.75" customHeight="1">
      <c r="A226" s="3">
        <v>2003</v>
      </c>
      <c r="B226" s="3">
        <v>21</v>
      </c>
      <c r="C226" s="22" t="s">
        <v>99</v>
      </c>
      <c r="D226" s="23"/>
      <c r="E226" s="3">
        <v>100</v>
      </c>
      <c r="F226" s="3"/>
      <c r="G226" s="4">
        <v>1</v>
      </c>
      <c r="H226" s="4">
        <v>4.5999999999999996</v>
      </c>
      <c r="I226" s="4">
        <v>9.6999999999999993</v>
      </c>
      <c r="J226" s="4">
        <v>83</v>
      </c>
      <c r="K226" s="4">
        <v>0.01</v>
      </c>
      <c r="L226" s="4">
        <v>0.96</v>
      </c>
      <c r="M226" s="4">
        <v>0</v>
      </c>
      <c r="N226" s="4">
        <v>2.3199999999999998</v>
      </c>
      <c r="O226" s="4">
        <v>0</v>
      </c>
      <c r="P226" s="4">
        <v>0.01</v>
      </c>
      <c r="Q226" s="4">
        <v>23.52</v>
      </c>
      <c r="R226" s="24">
        <v>13.66</v>
      </c>
      <c r="S226" s="25"/>
      <c r="T226" s="4">
        <v>25.23</v>
      </c>
      <c r="U226" s="24">
        <v>1.26</v>
      </c>
      <c r="V226" s="25"/>
      <c r="W226" s="4">
        <v>0</v>
      </c>
      <c r="X226" s="4">
        <v>1</v>
      </c>
      <c r="Y226" s="4">
        <v>0</v>
      </c>
      <c r="Z226" s="4">
        <v>0</v>
      </c>
    </row>
    <row r="227" spans="1:26" ht="30.75" customHeight="1">
      <c r="A227" s="3">
        <v>2008</v>
      </c>
      <c r="B227" s="3">
        <v>106</v>
      </c>
      <c r="C227" s="22" t="s">
        <v>100</v>
      </c>
      <c r="D227" s="23"/>
      <c r="E227" s="3">
        <v>200</v>
      </c>
      <c r="F227" s="3"/>
      <c r="G227" s="4">
        <v>1.9</v>
      </c>
      <c r="H227" s="4">
        <v>4.5</v>
      </c>
      <c r="I227" s="4">
        <v>8.8000000000000007</v>
      </c>
      <c r="J227" s="4">
        <v>82.5</v>
      </c>
      <c r="K227" s="4">
        <v>0</v>
      </c>
      <c r="L227" s="4">
        <v>0.5</v>
      </c>
      <c r="M227" s="4">
        <v>0.2</v>
      </c>
      <c r="N227" s="4">
        <v>1.9</v>
      </c>
      <c r="O227" s="4">
        <v>0</v>
      </c>
      <c r="P227" s="4">
        <v>0</v>
      </c>
      <c r="Q227" s="4">
        <v>11.4</v>
      </c>
      <c r="R227" s="24">
        <v>6</v>
      </c>
      <c r="S227" s="25"/>
      <c r="T227" s="4">
        <v>23.9</v>
      </c>
      <c r="U227" s="24">
        <v>0.4</v>
      </c>
      <c r="V227" s="25"/>
      <c r="W227" s="4">
        <v>0</v>
      </c>
      <c r="X227" s="4">
        <v>0</v>
      </c>
      <c r="Y227" s="4">
        <v>0</v>
      </c>
      <c r="Z227" s="4">
        <v>0</v>
      </c>
    </row>
    <row r="228" spans="1:26" ht="28.5" customHeight="1">
      <c r="A228" s="3">
        <v>2004</v>
      </c>
      <c r="B228" s="3">
        <v>98</v>
      </c>
      <c r="C228" s="22" t="s">
        <v>129</v>
      </c>
      <c r="D228" s="23"/>
      <c r="E228" s="3">
        <v>240</v>
      </c>
      <c r="F228" s="3"/>
      <c r="G228" s="4">
        <v>24.3</v>
      </c>
      <c r="H228" s="4">
        <v>24.2</v>
      </c>
      <c r="I228" s="4">
        <v>23.5</v>
      </c>
      <c r="J228" s="4">
        <v>416</v>
      </c>
      <c r="K228" s="4">
        <v>0.14000000000000001</v>
      </c>
      <c r="L228" s="4">
        <v>3.26</v>
      </c>
      <c r="M228" s="4">
        <v>0</v>
      </c>
      <c r="N228" s="4">
        <v>0</v>
      </c>
      <c r="O228" s="4">
        <v>0</v>
      </c>
      <c r="P228" s="4">
        <v>0.19</v>
      </c>
      <c r="Q228" s="4">
        <v>35.65</v>
      </c>
      <c r="R228" s="24">
        <v>59.35</v>
      </c>
      <c r="S228" s="25"/>
      <c r="T228" s="4">
        <v>0</v>
      </c>
      <c r="U228" s="24">
        <v>4.54</v>
      </c>
      <c r="V228" s="25"/>
      <c r="W228" s="4">
        <v>0</v>
      </c>
      <c r="X228" s="4">
        <v>0</v>
      </c>
      <c r="Y228" s="4">
        <v>0</v>
      </c>
      <c r="Z228" s="4">
        <v>0</v>
      </c>
    </row>
    <row r="229" spans="1:26" ht="21.75" customHeight="1">
      <c r="A229" s="3">
        <v>2004</v>
      </c>
      <c r="B229" s="3">
        <v>195</v>
      </c>
      <c r="C229" s="22" t="s">
        <v>43</v>
      </c>
      <c r="D229" s="23"/>
      <c r="E229" s="3" t="s">
        <v>36</v>
      </c>
      <c r="F229" s="3"/>
      <c r="G229" s="4">
        <v>2.4</v>
      </c>
      <c r="H229" s="4">
        <v>0.1</v>
      </c>
      <c r="I229" s="4">
        <v>41.4</v>
      </c>
      <c r="J229" s="4">
        <v>171</v>
      </c>
      <c r="K229" s="4">
        <v>0.04</v>
      </c>
      <c r="L229" s="4">
        <v>0.8</v>
      </c>
      <c r="M229" s="4">
        <v>0</v>
      </c>
      <c r="N229" s="4">
        <v>0</v>
      </c>
      <c r="O229" s="4">
        <v>0</v>
      </c>
      <c r="P229" s="4">
        <v>0</v>
      </c>
      <c r="Q229" s="4">
        <v>70.930000000000007</v>
      </c>
      <c r="R229" s="24">
        <v>45.68</v>
      </c>
      <c r="S229" s="25"/>
      <c r="T229" s="4">
        <v>63.51</v>
      </c>
      <c r="U229" s="24">
        <v>0</v>
      </c>
      <c r="V229" s="25"/>
      <c r="W229" s="4">
        <v>1.2</v>
      </c>
      <c r="X229" s="4">
        <v>0</v>
      </c>
      <c r="Y229" s="4">
        <v>0</v>
      </c>
      <c r="Z229" s="4">
        <v>0</v>
      </c>
    </row>
    <row r="230" spans="1:26" ht="12.2" customHeight="1">
      <c r="A230" s="3" t="s">
        <v>44</v>
      </c>
      <c r="B230" s="3" t="s">
        <v>45</v>
      </c>
      <c r="C230" s="22" t="s">
        <v>46</v>
      </c>
      <c r="D230" s="23"/>
      <c r="E230" s="3">
        <v>50</v>
      </c>
      <c r="F230" s="3"/>
      <c r="G230" s="4">
        <v>3.8</v>
      </c>
      <c r="H230" s="4">
        <v>0.4</v>
      </c>
      <c r="I230" s="4">
        <v>24.4</v>
      </c>
      <c r="J230" s="4">
        <v>114.8</v>
      </c>
      <c r="K230" s="4">
        <v>0</v>
      </c>
      <c r="L230" s="4">
        <v>0</v>
      </c>
      <c r="M230" s="4">
        <v>0</v>
      </c>
      <c r="N230" s="4">
        <v>1</v>
      </c>
      <c r="O230" s="4">
        <v>0</v>
      </c>
      <c r="P230" s="4">
        <v>0</v>
      </c>
      <c r="Q230" s="4">
        <v>10.4</v>
      </c>
      <c r="R230" s="24">
        <v>14.8</v>
      </c>
      <c r="S230" s="25"/>
      <c r="T230" s="4">
        <v>37.799999999999997</v>
      </c>
      <c r="U230" s="24">
        <v>1</v>
      </c>
      <c r="V230" s="25"/>
      <c r="W230" s="4">
        <v>64.599999999999994</v>
      </c>
      <c r="X230" s="4">
        <v>0</v>
      </c>
      <c r="Y230" s="4">
        <v>0</v>
      </c>
      <c r="Z230" s="4">
        <v>0</v>
      </c>
    </row>
    <row r="231" spans="1:26" ht="12.2" customHeight="1">
      <c r="A231" s="3" t="s">
        <v>44</v>
      </c>
      <c r="B231" s="3" t="s">
        <v>37</v>
      </c>
      <c r="C231" s="22" t="s">
        <v>47</v>
      </c>
      <c r="D231" s="23"/>
      <c r="E231" s="3">
        <v>30</v>
      </c>
      <c r="F231" s="3"/>
      <c r="G231" s="4">
        <v>2.6</v>
      </c>
      <c r="H231" s="4">
        <v>0.4</v>
      </c>
      <c r="I231" s="4">
        <v>17</v>
      </c>
      <c r="J231" s="4">
        <v>81.599999999999994</v>
      </c>
      <c r="K231" s="4">
        <v>0.1</v>
      </c>
      <c r="L231" s="4">
        <v>0</v>
      </c>
      <c r="M231" s="4">
        <v>0</v>
      </c>
      <c r="N231" s="4">
        <v>0.9</v>
      </c>
      <c r="O231" s="4">
        <v>0</v>
      </c>
      <c r="P231" s="4">
        <v>0</v>
      </c>
      <c r="Q231" s="4">
        <v>7.2</v>
      </c>
      <c r="R231" s="24">
        <v>7.6</v>
      </c>
      <c r="S231" s="25"/>
      <c r="T231" s="4">
        <v>34.799999999999997</v>
      </c>
      <c r="U231" s="24">
        <v>1.6</v>
      </c>
      <c r="V231" s="25"/>
      <c r="W231" s="4">
        <v>54.4</v>
      </c>
      <c r="X231" s="4">
        <v>2.2000000000000002</v>
      </c>
      <c r="Y231" s="4">
        <v>0</v>
      </c>
      <c r="Z231" s="4">
        <v>0</v>
      </c>
    </row>
    <row r="232" spans="1:26" ht="12.2" customHeight="1">
      <c r="A232" s="26" t="s">
        <v>38</v>
      </c>
      <c r="B232" s="27"/>
      <c r="C232" s="27"/>
      <c r="D232" s="27"/>
      <c r="E232" s="28"/>
      <c r="F232" s="13"/>
      <c r="G232" s="5">
        <f>SUM(G226:G231)</f>
        <v>36</v>
      </c>
      <c r="H232" s="5">
        <f>SUM(H226:H231)</f>
        <v>34.199999999999996</v>
      </c>
      <c r="I232" s="5">
        <f>SUM(I226:I231)</f>
        <v>124.80000000000001</v>
      </c>
      <c r="J232" s="5">
        <f t="shared" ref="J232:O232" si="25">SUM(J226:J231)</f>
        <v>948.9</v>
      </c>
      <c r="K232" s="5">
        <f t="shared" si="25"/>
        <v>0.29000000000000004</v>
      </c>
      <c r="L232" s="5">
        <f t="shared" si="25"/>
        <v>5.52</v>
      </c>
      <c r="M232" s="5">
        <f t="shared" si="25"/>
        <v>0.2</v>
      </c>
      <c r="N232" s="5">
        <f t="shared" si="25"/>
        <v>6.12</v>
      </c>
      <c r="O232" s="5">
        <f t="shared" si="25"/>
        <v>0</v>
      </c>
      <c r="P232" s="5">
        <v>0.3</v>
      </c>
      <c r="Q232" s="5">
        <f>SUM(Q226:Q231)</f>
        <v>159.1</v>
      </c>
      <c r="R232" s="29">
        <f>SUM(R226:S231)</f>
        <v>147.09</v>
      </c>
      <c r="S232" s="30"/>
      <c r="T232" s="5">
        <f>SUM(T226:T231)</f>
        <v>185.24</v>
      </c>
      <c r="U232" s="29">
        <f>SUM(U226:V231)</f>
        <v>8.8000000000000007</v>
      </c>
      <c r="V232" s="30"/>
      <c r="W232" s="5">
        <f>SUM(W226:W231)</f>
        <v>120.19999999999999</v>
      </c>
      <c r="X232" s="5">
        <f>SUM(X226:X231)</f>
        <v>3.2</v>
      </c>
      <c r="Y232" s="5">
        <v>0</v>
      </c>
      <c r="Z232" s="5">
        <v>0</v>
      </c>
    </row>
    <row r="233" spans="1:26" ht="12.2" customHeight="1">
      <c r="A233" s="26" t="s">
        <v>48</v>
      </c>
      <c r="B233" s="27"/>
      <c r="C233" s="27"/>
      <c r="D233" s="27"/>
      <c r="E233" s="28"/>
      <c r="F233" s="13"/>
      <c r="G233" s="5">
        <f>SUM(G224,G232)</f>
        <v>66.3</v>
      </c>
      <c r="H233" s="5">
        <f>SUM(H224,H232)</f>
        <v>67</v>
      </c>
      <c r="I233" s="5">
        <f>SUM(I224,I232)</f>
        <v>219.8</v>
      </c>
      <c r="J233" s="5">
        <f t="shared" ref="J233:N233" si="26">SUM(J224,J232)</f>
        <v>1792</v>
      </c>
      <c r="K233" s="5">
        <f t="shared" si="26"/>
        <v>0.38</v>
      </c>
      <c r="L233" s="5">
        <f t="shared" si="26"/>
        <v>6.55</v>
      </c>
      <c r="M233" s="5">
        <f t="shared" si="26"/>
        <v>52.140000000000008</v>
      </c>
      <c r="N233" s="5">
        <f t="shared" si="26"/>
        <v>6.37</v>
      </c>
      <c r="O233" s="5">
        <v>0.1</v>
      </c>
      <c r="P233" s="5">
        <v>0.5</v>
      </c>
      <c r="Q233" s="5">
        <f>SUM(Q224,Q232)</f>
        <v>240.86</v>
      </c>
      <c r="R233" s="29">
        <f>SUM(R224,R232)</f>
        <v>203.90539999999999</v>
      </c>
      <c r="S233" s="30"/>
      <c r="T233" s="5">
        <f>SUM(T224,T232)</f>
        <v>480.88</v>
      </c>
      <c r="U233" s="29">
        <f>SUM(U224,U232)</f>
        <v>10.88</v>
      </c>
      <c r="V233" s="30"/>
      <c r="W233" s="5">
        <f>SUM(W224,W232)</f>
        <v>405.7</v>
      </c>
      <c r="X233" s="5">
        <f>SUM(X224,X232)</f>
        <v>10.100000000000001</v>
      </c>
      <c r="Y233" s="5">
        <v>0.1</v>
      </c>
      <c r="Z233" s="5">
        <v>0</v>
      </c>
    </row>
    <row r="234" spans="1:26" ht="14.25" customHeight="1">
      <c r="A234" s="26" t="s">
        <v>49</v>
      </c>
      <c r="B234" s="27"/>
      <c r="C234" s="27"/>
      <c r="D234" s="27"/>
      <c r="E234" s="28"/>
      <c r="F234" s="13"/>
      <c r="G234" s="6" t="s">
        <v>50</v>
      </c>
      <c r="H234" s="6">
        <v>1.1000000000000001</v>
      </c>
      <c r="I234" s="6">
        <v>4</v>
      </c>
      <c r="J234" s="7" t="s">
        <v>4</v>
      </c>
      <c r="K234" s="7" t="s">
        <v>4</v>
      </c>
      <c r="L234" s="7" t="s">
        <v>4</v>
      </c>
      <c r="M234" s="7" t="s">
        <v>4</v>
      </c>
      <c r="N234" s="7" t="s">
        <v>4</v>
      </c>
      <c r="O234" s="7" t="s">
        <v>4</v>
      </c>
      <c r="P234" s="7" t="s">
        <v>4</v>
      </c>
      <c r="Q234" s="7" t="s">
        <v>4</v>
      </c>
      <c r="R234" s="35" t="s">
        <v>4</v>
      </c>
      <c r="S234" s="35"/>
      <c r="T234" s="7" t="s">
        <v>4</v>
      </c>
      <c r="U234" s="35" t="s">
        <v>4</v>
      </c>
      <c r="V234" s="35"/>
      <c r="W234" s="7" t="s">
        <v>4</v>
      </c>
      <c r="X234" s="7" t="s">
        <v>4</v>
      </c>
      <c r="Y234" s="7" t="s">
        <v>4</v>
      </c>
      <c r="Z234" s="7" t="s">
        <v>4</v>
      </c>
    </row>
    <row r="235" spans="1:26" ht="14.25" customHeight="1">
      <c r="A235" s="34" t="s">
        <v>101</v>
      </c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</sheetData>
  <mergeCells count="659">
    <mergeCell ref="C199:D199"/>
    <mergeCell ref="R199:S199"/>
    <mergeCell ref="U199:V199"/>
    <mergeCell ref="A5:U5"/>
    <mergeCell ref="V5:Z7"/>
    <mergeCell ref="A6:C7"/>
    <mergeCell ref="D6:R6"/>
    <mergeCell ref="S6:U7"/>
    <mergeCell ref="D7:R7"/>
    <mergeCell ref="A10:Z10"/>
    <mergeCell ref="C11:D11"/>
    <mergeCell ref="R11:S11"/>
    <mergeCell ref="U11:V11"/>
    <mergeCell ref="A15:E15"/>
    <mergeCell ref="R15:S15"/>
    <mergeCell ref="U15:V15"/>
    <mergeCell ref="C12:D12"/>
    <mergeCell ref="R12:S12"/>
    <mergeCell ref="U12:V12"/>
    <mergeCell ref="C14:D14"/>
    <mergeCell ref="R14:S14"/>
    <mergeCell ref="U14:V14"/>
    <mergeCell ref="C13:D13"/>
    <mergeCell ref="R13:S13"/>
    <mergeCell ref="A1:E1"/>
    <mergeCell ref="P1:Z1"/>
    <mergeCell ref="A2:E2"/>
    <mergeCell ref="P2:Z2"/>
    <mergeCell ref="A3:E3"/>
    <mergeCell ref="P3:Z3"/>
    <mergeCell ref="K8:P8"/>
    <mergeCell ref="Q8:Z8"/>
    <mergeCell ref="R9:S9"/>
    <mergeCell ref="U9:V9"/>
    <mergeCell ref="A8:A9"/>
    <mergeCell ref="B8:B9"/>
    <mergeCell ref="C8:D9"/>
    <mergeCell ref="E8:E9"/>
    <mergeCell ref="G8:I8"/>
    <mergeCell ref="J8:J9"/>
    <mergeCell ref="U13:V13"/>
    <mergeCell ref="C19:D19"/>
    <mergeCell ref="R19:S19"/>
    <mergeCell ref="U19:V19"/>
    <mergeCell ref="C20:D20"/>
    <mergeCell ref="R20:S20"/>
    <mergeCell ref="U20:V20"/>
    <mergeCell ref="C17:D17"/>
    <mergeCell ref="R17:S17"/>
    <mergeCell ref="U17:V17"/>
    <mergeCell ref="C18:D18"/>
    <mergeCell ref="R18:S18"/>
    <mergeCell ref="U18:V18"/>
    <mergeCell ref="A23:E23"/>
    <mergeCell ref="R23:S23"/>
    <mergeCell ref="U23:V23"/>
    <mergeCell ref="A24:E24"/>
    <mergeCell ref="R24:S24"/>
    <mergeCell ref="U24:V24"/>
    <mergeCell ref="C21:D21"/>
    <mergeCell ref="R21:S21"/>
    <mergeCell ref="U21:V21"/>
    <mergeCell ref="C22:D22"/>
    <mergeCell ref="R22:S22"/>
    <mergeCell ref="U22:V22"/>
    <mergeCell ref="A25:E25"/>
    <mergeCell ref="R25:S25"/>
    <mergeCell ref="U25:V25"/>
    <mergeCell ref="A26:Z26"/>
    <mergeCell ref="A27:U27"/>
    <mergeCell ref="V27:Z29"/>
    <mergeCell ref="A28:C29"/>
    <mergeCell ref="D28:R28"/>
    <mergeCell ref="S28:U29"/>
    <mergeCell ref="D29:R29"/>
    <mergeCell ref="C34:D34"/>
    <mergeCell ref="R34:S34"/>
    <mergeCell ref="U34:V34"/>
    <mergeCell ref="C35:D35"/>
    <mergeCell ref="R35:S35"/>
    <mergeCell ref="U35:V35"/>
    <mergeCell ref="K30:P30"/>
    <mergeCell ref="Q30:Z30"/>
    <mergeCell ref="R31:S31"/>
    <mergeCell ref="U31:V31"/>
    <mergeCell ref="A32:Z32"/>
    <mergeCell ref="C33:D33"/>
    <mergeCell ref="R33:S33"/>
    <mergeCell ref="U33:V33"/>
    <mergeCell ref="A30:A31"/>
    <mergeCell ref="B30:B31"/>
    <mergeCell ref="C30:D31"/>
    <mergeCell ref="E30:E31"/>
    <mergeCell ref="G30:I30"/>
    <mergeCell ref="J30:J31"/>
    <mergeCell ref="C38:D38"/>
    <mergeCell ref="R38:S38"/>
    <mergeCell ref="U38:V38"/>
    <mergeCell ref="A39:E39"/>
    <mergeCell ref="R39:S39"/>
    <mergeCell ref="U39:V39"/>
    <mergeCell ref="C36:D36"/>
    <mergeCell ref="R36:S36"/>
    <mergeCell ref="U36:V36"/>
    <mergeCell ref="C37:D37"/>
    <mergeCell ref="R37:S37"/>
    <mergeCell ref="U37:V37"/>
    <mergeCell ref="C43:D43"/>
    <mergeCell ref="R43:S43"/>
    <mergeCell ref="U43:V43"/>
    <mergeCell ref="C44:D44"/>
    <mergeCell ref="R44:S44"/>
    <mergeCell ref="U44:V44"/>
    <mergeCell ref="C41:D41"/>
    <mergeCell ref="R41:S41"/>
    <mergeCell ref="U41:V41"/>
    <mergeCell ref="C42:D42"/>
    <mergeCell ref="R42:S42"/>
    <mergeCell ref="U42:V42"/>
    <mergeCell ref="C47:D47"/>
    <mergeCell ref="R47:S47"/>
    <mergeCell ref="U47:V47"/>
    <mergeCell ref="A48:E48"/>
    <mergeCell ref="R48:S48"/>
    <mergeCell ref="U48:V48"/>
    <mergeCell ref="C45:D45"/>
    <mergeCell ref="R45:S45"/>
    <mergeCell ref="U45:V45"/>
    <mergeCell ref="C46:D46"/>
    <mergeCell ref="R46:S46"/>
    <mergeCell ref="U46:V46"/>
    <mergeCell ref="A51:Z51"/>
    <mergeCell ref="A52:U52"/>
    <mergeCell ref="V52:Z54"/>
    <mergeCell ref="A53:C54"/>
    <mergeCell ref="D53:R53"/>
    <mergeCell ref="S53:U54"/>
    <mergeCell ref="D54:R54"/>
    <mergeCell ref="A49:E49"/>
    <mergeCell ref="R49:S49"/>
    <mergeCell ref="U49:V49"/>
    <mergeCell ref="A50:E50"/>
    <mergeCell ref="R50:S50"/>
    <mergeCell ref="U50:V50"/>
    <mergeCell ref="K55:P55"/>
    <mergeCell ref="Q55:Z55"/>
    <mergeCell ref="R56:S56"/>
    <mergeCell ref="U56:V56"/>
    <mergeCell ref="A57:Z57"/>
    <mergeCell ref="C58:D58"/>
    <mergeCell ref="R58:S58"/>
    <mergeCell ref="U58:V58"/>
    <mergeCell ref="A55:A56"/>
    <mergeCell ref="B55:B56"/>
    <mergeCell ref="C55:D56"/>
    <mergeCell ref="E55:E56"/>
    <mergeCell ref="G55:I55"/>
    <mergeCell ref="J55:J56"/>
    <mergeCell ref="C61:D61"/>
    <mergeCell ref="R61:S61"/>
    <mergeCell ref="U61:V61"/>
    <mergeCell ref="A62:E62"/>
    <mergeCell ref="R62:S62"/>
    <mergeCell ref="U62:V62"/>
    <mergeCell ref="C59:D59"/>
    <mergeCell ref="R59:S59"/>
    <mergeCell ref="U59:V59"/>
    <mergeCell ref="C60:D60"/>
    <mergeCell ref="R60:S60"/>
    <mergeCell ref="U60:V60"/>
    <mergeCell ref="C66:D66"/>
    <mergeCell ref="R66:S66"/>
    <mergeCell ref="U66:V66"/>
    <mergeCell ref="C67:D67"/>
    <mergeCell ref="R67:S67"/>
    <mergeCell ref="U67:V67"/>
    <mergeCell ref="C64:D64"/>
    <mergeCell ref="R64:S64"/>
    <mergeCell ref="U64:V64"/>
    <mergeCell ref="C65:D65"/>
    <mergeCell ref="R65:S65"/>
    <mergeCell ref="U65:V65"/>
    <mergeCell ref="C70:D70"/>
    <mergeCell ref="R70:S70"/>
    <mergeCell ref="U70:V70"/>
    <mergeCell ref="A71:E71"/>
    <mergeCell ref="R71:S71"/>
    <mergeCell ref="U71:V71"/>
    <mergeCell ref="C68:D68"/>
    <mergeCell ref="R68:S68"/>
    <mergeCell ref="U68:V68"/>
    <mergeCell ref="C69:D69"/>
    <mergeCell ref="R69:S69"/>
    <mergeCell ref="U69:V69"/>
    <mergeCell ref="A74:Z74"/>
    <mergeCell ref="A75:U75"/>
    <mergeCell ref="V75:Z77"/>
    <mergeCell ref="A76:C77"/>
    <mergeCell ref="D76:R76"/>
    <mergeCell ref="S76:U77"/>
    <mergeCell ref="D77:R77"/>
    <mergeCell ref="A72:E72"/>
    <mergeCell ref="R72:S72"/>
    <mergeCell ref="U72:V72"/>
    <mergeCell ref="A73:E73"/>
    <mergeCell ref="R73:S73"/>
    <mergeCell ref="U73:V73"/>
    <mergeCell ref="K78:P78"/>
    <mergeCell ref="Q78:Z78"/>
    <mergeCell ref="R79:S79"/>
    <mergeCell ref="U79:V79"/>
    <mergeCell ref="A80:Z80"/>
    <mergeCell ref="C81:D81"/>
    <mergeCell ref="R81:S81"/>
    <mergeCell ref="U81:V81"/>
    <mergeCell ref="A78:A79"/>
    <mergeCell ref="B78:B79"/>
    <mergeCell ref="C78:D79"/>
    <mergeCell ref="E78:E79"/>
    <mergeCell ref="G78:I78"/>
    <mergeCell ref="J78:J79"/>
    <mergeCell ref="A85:E85"/>
    <mergeCell ref="R85:S85"/>
    <mergeCell ref="U85:V85"/>
    <mergeCell ref="A86:Z86"/>
    <mergeCell ref="C87:D87"/>
    <mergeCell ref="R87:S87"/>
    <mergeCell ref="U87:V87"/>
    <mergeCell ref="C82:D82"/>
    <mergeCell ref="R82:S82"/>
    <mergeCell ref="U82:V82"/>
    <mergeCell ref="C83:D83"/>
    <mergeCell ref="R83:S83"/>
    <mergeCell ref="U83:V83"/>
    <mergeCell ref="C84:D84"/>
    <mergeCell ref="R84:S84"/>
    <mergeCell ref="U84:V84"/>
    <mergeCell ref="C90:D90"/>
    <mergeCell ref="R90:S90"/>
    <mergeCell ref="U90:V90"/>
    <mergeCell ref="C91:D91"/>
    <mergeCell ref="R91:S91"/>
    <mergeCell ref="U91:V91"/>
    <mergeCell ref="C88:D88"/>
    <mergeCell ref="R88:S88"/>
    <mergeCell ref="U88:V88"/>
    <mergeCell ref="C89:D89"/>
    <mergeCell ref="R89:S89"/>
    <mergeCell ref="U89:V89"/>
    <mergeCell ref="A94:E94"/>
    <mergeCell ref="R94:S94"/>
    <mergeCell ref="U94:V94"/>
    <mergeCell ref="A95:E95"/>
    <mergeCell ref="R95:S95"/>
    <mergeCell ref="U95:V95"/>
    <mergeCell ref="C92:D92"/>
    <mergeCell ref="R92:S92"/>
    <mergeCell ref="U92:V92"/>
    <mergeCell ref="C93:D93"/>
    <mergeCell ref="R93:S93"/>
    <mergeCell ref="U93:V93"/>
    <mergeCell ref="A96:E96"/>
    <mergeCell ref="R96:S96"/>
    <mergeCell ref="U96:V96"/>
    <mergeCell ref="A97:Z97"/>
    <mergeCell ref="A98:U98"/>
    <mergeCell ref="V98:Z100"/>
    <mergeCell ref="A99:C100"/>
    <mergeCell ref="D99:R99"/>
    <mergeCell ref="S99:U100"/>
    <mergeCell ref="D100:R100"/>
    <mergeCell ref="K101:P101"/>
    <mergeCell ref="Q101:Z101"/>
    <mergeCell ref="R102:S102"/>
    <mergeCell ref="U102:V102"/>
    <mergeCell ref="A103:Z103"/>
    <mergeCell ref="C104:D104"/>
    <mergeCell ref="R104:S104"/>
    <mergeCell ref="U104:V104"/>
    <mergeCell ref="A101:A102"/>
    <mergeCell ref="B101:B102"/>
    <mergeCell ref="C101:D102"/>
    <mergeCell ref="E101:E102"/>
    <mergeCell ref="G101:I101"/>
    <mergeCell ref="J101:J102"/>
    <mergeCell ref="C107:D107"/>
    <mergeCell ref="R107:S107"/>
    <mergeCell ref="U107:V107"/>
    <mergeCell ref="A108:E108"/>
    <mergeCell ref="R108:S108"/>
    <mergeCell ref="U108:V108"/>
    <mergeCell ref="C105:D105"/>
    <mergeCell ref="R105:S105"/>
    <mergeCell ref="U105:V105"/>
    <mergeCell ref="C106:D106"/>
    <mergeCell ref="R106:S106"/>
    <mergeCell ref="U106:V106"/>
    <mergeCell ref="C112:D112"/>
    <mergeCell ref="R112:S112"/>
    <mergeCell ref="U112:V112"/>
    <mergeCell ref="C113:D113"/>
    <mergeCell ref="R113:S113"/>
    <mergeCell ref="U113:V113"/>
    <mergeCell ref="C110:D110"/>
    <mergeCell ref="R110:S110"/>
    <mergeCell ref="U110:V110"/>
    <mergeCell ref="C111:D111"/>
    <mergeCell ref="R111:S111"/>
    <mergeCell ref="U111:V111"/>
    <mergeCell ref="C116:D116"/>
    <mergeCell ref="R116:S116"/>
    <mergeCell ref="U116:V116"/>
    <mergeCell ref="A117:E117"/>
    <mergeCell ref="R117:S117"/>
    <mergeCell ref="U117:V117"/>
    <mergeCell ref="C114:D114"/>
    <mergeCell ref="R114:S114"/>
    <mergeCell ref="U114:V114"/>
    <mergeCell ref="C115:D115"/>
    <mergeCell ref="R115:S115"/>
    <mergeCell ref="U115:V115"/>
    <mergeCell ref="A120:Z120"/>
    <mergeCell ref="A121:U121"/>
    <mergeCell ref="V121:Z123"/>
    <mergeCell ref="A122:C123"/>
    <mergeCell ref="D122:R122"/>
    <mergeCell ref="S122:U123"/>
    <mergeCell ref="D123:R123"/>
    <mergeCell ref="A118:E118"/>
    <mergeCell ref="R118:S118"/>
    <mergeCell ref="U118:V118"/>
    <mergeCell ref="A119:E119"/>
    <mergeCell ref="R119:S119"/>
    <mergeCell ref="U119:V119"/>
    <mergeCell ref="C128:D128"/>
    <mergeCell ref="R128:S128"/>
    <mergeCell ref="U128:V128"/>
    <mergeCell ref="C129:D129"/>
    <mergeCell ref="R129:S129"/>
    <mergeCell ref="U129:V129"/>
    <mergeCell ref="K124:P124"/>
    <mergeCell ref="Q124:Z124"/>
    <mergeCell ref="R125:S125"/>
    <mergeCell ref="U125:V125"/>
    <mergeCell ref="A126:Z126"/>
    <mergeCell ref="C127:D127"/>
    <mergeCell ref="R127:S127"/>
    <mergeCell ref="U127:V127"/>
    <mergeCell ref="A124:A125"/>
    <mergeCell ref="B124:B125"/>
    <mergeCell ref="C124:D125"/>
    <mergeCell ref="E124:E125"/>
    <mergeCell ref="G124:I124"/>
    <mergeCell ref="J124:J125"/>
    <mergeCell ref="A132:E132"/>
    <mergeCell ref="R132:S132"/>
    <mergeCell ref="U132:V132"/>
    <mergeCell ref="A133:Z133"/>
    <mergeCell ref="C134:D134"/>
    <mergeCell ref="R134:S134"/>
    <mergeCell ref="U134:V134"/>
    <mergeCell ref="C130:D130"/>
    <mergeCell ref="R130:S130"/>
    <mergeCell ref="U130:V130"/>
    <mergeCell ref="C131:D131"/>
    <mergeCell ref="R131:S131"/>
    <mergeCell ref="U131:V131"/>
    <mergeCell ref="C137:D137"/>
    <mergeCell ref="R137:S137"/>
    <mergeCell ref="U137:V137"/>
    <mergeCell ref="C138:D138"/>
    <mergeCell ref="R138:S138"/>
    <mergeCell ref="U138:V138"/>
    <mergeCell ref="C135:D135"/>
    <mergeCell ref="R135:S135"/>
    <mergeCell ref="U135:V135"/>
    <mergeCell ref="C136:D136"/>
    <mergeCell ref="R136:S136"/>
    <mergeCell ref="U136:V136"/>
    <mergeCell ref="A141:E141"/>
    <mergeCell ref="R141:S141"/>
    <mergeCell ref="U141:V141"/>
    <mergeCell ref="A142:E142"/>
    <mergeCell ref="R142:S142"/>
    <mergeCell ref="U142:V142"/>
    <mergeCell ref="C139:D139"/>
    <mergeCell ref="R139:S139"/>
    <mergeCell ref="U139:V139"/>
    <mergeCell ref="C140:D140"/>
    <mergeCell ref="R140:S140"/>
    <mergeCell ref="U140:V140"/>
    <mergeCell ref="A143:E143"/>
    <mergeCell ref="R143:S143"/>
    <mergeCell ref="U143:V143"/>
    <mergeCell ref="A144:Z144"/>
    <mergeCell ref="A145:U145"/>
    <mergeCell ref="V145:Z147"/>
    <mergeCell ref="A146:C147"/>
    <mergeCell ref="D146:R146"/>
    <mergeCell ref="S146:U147"/>
    <mergeCell ref="D147:R147"/>
    <mergeCell ref="K148:P148"/>
    <mergeCell ref="Q148:Z148"/>
    <mergeCell ref="R149:S149"/>
    <mergeCell ref="U149:V149"/>
    <mergeCell ref="A150:Z150"/>
    <mergeCell ref="C151:D151"/>
    <mergeCell ref="R151:S151"/>
    <mergeCell ref="U151:V151"/>
    <mergeCell ref="A148:A149"/>
    <mergeCell ref="B148:B149"/>
    <mergeCell ref="C148:D149"/>
    <mergeCell ref="E148:E149"/>
    <mergeCell ref="G148:I148"/>
    <mergeCell ref="J148:J149"/>
    <mergeCell ref="C154:D154"/>
    <mergeCell ref="R154:S154"/>
    <mergeCell ref="U154:V154"/>
    <mergeCell ref="C155:D155"/>
    <mergeCell ref="R155:S155"/>
    <mergeCell ref="U155:V155"/>
    <mergeCell ref="C152:D152"/>
    <mergeCell ref="R152:S152"/>
    <mergeCell ref="U152:V152"/>
    <mergeCell ref="C153:D153"/>
    <mergeCell ref="R153:S153"/>
    <mergeCell ref="U153:V153"/>
    <mergeCell ref="C159:D159"/>
    <mergeCell ref="R159:S159"/>
    <mergeCell ref="U159:V159"/>
    <mergeCell ref="C160:D160"/>
    <mergeCell ref="R160:S160"/>
    <mergeCell ref="U160:V160"/>
    <mergeCell ref="A156:E156"/>
    <mergeCell ref="R156:S156"/>
    <mergeCell ref="U156:V156"/>
    <mergeCell ref="A157:Z157"/>
    <mergeCell ref="C158:D158"/>
    <mergeCell ref="R158:S158"/>
    <mergeCell ref="U158:V158"/>
    <mergeCell ref="C163:D163"/>
    <mergeCell ref="R163:S163"/>
    <mergeCell ref="U163:V163"/>
    <mergeCell ref="A164:E164"/>
    <mergeCell ref="R164:S164"/>
    <mergeCell ref="U164:V164"/>
    <mergeCell ref="C161:D161"/>
    <mergeCell ref="R161:S161"/>
    <mergeCell ref="U161:V161"/>
    <mergeCell ref="C162:D162"/>
    <mergeCell ref="R162:S162"/>
    <mergeCell ref="U162:V162"/>
    <mergeCell ref="A167:Z167"/>
    <mergeCell ref="A168:U168"/>
    <mergeCell ref="V168:Z170"/>
    <mergeCell ref="A169:C170"/>
    <mergeCell ref="D169:R169"/>
    <mergeCell ref="S169:U170"/>
    <mergeCell ref="D170:R170"/>
    <mergeCell ref="A165:E165"/>
    <mergeCell ref="R165:S165"/>
    <mergeCell ref="U165:V165"/>
    <mergeCell ref="A166:E166"/>
    <mergeCell ref="R166:S166"/>
    <mergeCell ref="U166:V166"/>
    <mergeCell ref="K171:P171"/>
    <mergeCell ref="Q171:Z171"/>
    <mergeCell ref="R172:S172"/>
    <mergeCell ref="U172:V172"/>
    <mergeCell ref="A173:Z173"/>
    <mergeCell ref="C174:D174"/>
    <mergeCell ref="R174:S174"/>
    <mergeCell ref="U174:V174"/>
    <mergeCell ref="A171:A172"/>
    <mergeCell ref="B171:B172"/>
    <mergeCell ref="C171:D172"/>
    <mergeCell ref="E171:E172"/>
    <mergeCell ref="G171:I171"/>
    <mergeCell ref="J171:J172"/>
    <mergeCell ref="A177:E177"/>
    <mergeCell ref="R177:S177"/>
    <mergeCell ref="U177:V177"/>
    <mergeCell ref="A178:Z178"/>
    <mergeCell ref="C179:D179"/>
    <mergeCell ref="R179:S179"/>
    <mergeCell ref="U179:V179"/>
    <mergeCell ref="C175:D175"/>
    <mergeCell ref="R175:S175"/>
    <mergeCell ref="U175:V175"/>
    <mergeCell ref="C176:D176"/>
    <mergeCell ref="R176:S176"/>
    <mergeCell ref="U176:V176"/>
    <mergeCell ref="C182:D182"/>
    <mergeCell ref="R182:S182"/>
    <mergeCell ref="U182:V182"/>
    <mergeCell ref="C183:D183"/>
    <mergeCell ref="R183:S183"/>
    <mergeCell ref="U183:V183"/>
    <mergeCell ref="C180:D180"/>
    <mergeCell ref="R180:S180"/>
    <mergeCell ref="U180:V180"/>
    <mergeCell ref="C181:D181"/>
    <mergeCell ref="R181:S181"/>
    <mergeCell ref="U181:V181"/>
    <mergeCell ref="A186:E186"/>
    <mergeCell ref="R186:S186"/>
    <mergeCell ref="U186:V186"/>
    <mergeCell ref="A187:E187"/>
    <mergeCell ref="R187:S187"/>
    <mergeCell ref="U187:V187"/>
    <mergeCell ref="C184:D184"/>
    <mergeCell ref="R184:S184"/>
    <mergeCell ref="U184:V184"/>
    <mergeCell ref="C185:D185"/>
    <mergeCell ref="R185:S185"/>
    <mergeCell ref="U185:V185"/>
    <mergeCell ref="A188:E188"/>
    <mergeCell ref="R188:S188"/>
    <mergeCell ref="U188:V188"/>
    <mergeCell ref="A189:Z189"/>
    <mergeCell ref="A190:U190"/>
    <mergeCell ref="V190:Z192"/>
    <mergeCell ref="A191:C192"/>
    <mergeCell ref="D191:R191"/>
    <mergeCell ref="S191:U192"/>
    <mergeCell ref="D192:R192"/>
    <mergeCell ref="Q193:Z193"/>
    <mergeCell ref="R194:S194"/>
    <mergeCell ref="U194:V194"/>
    <mergeCell ref="A195:Z195"/>
    <mergeCell ref="C196:D196"/>
    <mergeCell ref="R196:S196"/>
    <mergeCell ref="U196:V196"/>
    <mergeCell ref="A193:A194"/>
    <mergeCell ref="B193:B194"/>
    <mergeCell ref="C193:D194"/>
    <mergeCell ref="E193:E194"/>
    <mergeCell ref="G193:I193"/>
    <mergeCell ref="J193:J194"/>
    <mergeCell ref="C204:D204"/>
    <mergeCell ref="R204:S204"/>
    <mergeCell ref="U204:V204"/>
    <mergeCell ref="C205:D205"/>
    <mergeCell ref="R205:S205"/>
    <mergeCell ref="U205:V205"/>
    <mergeCell ref="C202:D202"/>
    <mergeCell ref="R202:S202"/>
    <mergeCell ref="U202:V202"/>
    <mergeCell ref="C203:D203"/>
    <mergeCell ref="R203:S203"/>
    <mergeCell ref="U203:V203"/>
    <mergeCell ref="C208:D208"/>
    <mergeCell ref="R208:S208"/>
    <mergeCell ref="U208:V208"/>
    <mergeCell ref="A209:E209"/>
    <mergeCell ref="R209:S209"/>
    <mergeCell ref="U209:V209"/>
    <mergeCell ref="C206:D206"/>
    <mergeCell ref="R206:S206"/>
    <mergeCell ref="U206:V206"/>
    <mergeCell ref="C207:D207"/>
    <mergeCell ref="R207:S207"/>
    <mergeCell ref="U207:V207"/>
    <mergeCell ref="A212:Z212"/>
    <mergeCell ref="A213:U213"/>
    <mergeCell ref="V213:Z215"/>
    <mergeCell ref="A214:C215"/>
    <mergeCell ref="D214:R214"/>
    <mergeCell ref="S214:U215"/>
    <mergeCell ref="D215:R215"/>
    <mergeCell ref="A210:E210"/>
    <mergeCell ref="R210:S210"/>
    <mergeCell ref="U210:V210"/>
    <mergeCell ref="A211:E211"/>
    <mergeCell ref="R211:S211"/>
    <mergeCell ref="U211:V211"/>
    <mergeCell ref="C220:D220"/>
    <mergeCell ref="R220:S220"/>
    <mergeCell ref="U220:V220"/>
    <mergeCell ref="C221:D221"/>
    <mergeCell ref="R221:S221"/>
    <mergeCell ref="U221:V221"/>
    <mergeCell ref="K216:P216"/>
    <mergeCell ref="Q216:Z216"/>
    <mergeCell ref="R217:S217"/>
    <mergeCell ref="U217:V217"/>
    <mergeCell ref="A218:Z218"/>
    <mergeCell ref="C219:D219"/>
    <mergeCell ref="R219:S219"/>
    <mergeCell ref="U219:V219"/>
    <mergeCell ref="A216:A217"/>
    <mergeCell ref="B216:B217"/>
    <mergeCell ref="C216:D217"/>
    <mergeCell ref="E216:E217"/>
    <mergeCell ref="G216:I216"/>
    <mergeCell ref="J216:J217"/>
    <mergeCell ref="F216:F217"/>
    <mergeCell ref="A224:E224"/>
    <mergeCell ref="R224:S224"/>
    <mergeCell ref="U224:V224"/>
    <mergeCell ref="A225:Z225"/>
    <mergeCell ref="C226:D226"/>
    <mergeCell ref="R226:S226"/>
    <mergeCell ref="U226:V226"/>
    <mergeCell ref="C222:D222"/>
    <mergeCell ref="R222:S222"/>
    <mergeCell ref="U222:V222"/>
    <mergeCell ref="C223:D223"/>
    <mergeCell ref="R223:S223"/>
    <mergeCell ref="U223:V223"/>
    <mergeCell ref="C229:D229"/>
    <mergeCell ref="R229:S229"/>
    <mergeCell ref="U229:V229"/>
    <mergeCell ref="C230:D230"/>
    <mergeCell ref="R230:S230"/>
    <mergeCell ref="U230:V230"/>
    <mergeCell ref="C227:D227"/>
    <mergeCell ref="R227:S227"/>
    <mergeCell ref="U227:V227"/>
    <mergeCell ref="C228:D228"/>
    <mergeCell ref="R228:S228"/>
    <mergeCell ref="U228:V228"/>
    <mergeCell ref="A235:Z235"/>
    <mergeCell ref="A233:E233"/>
    <mergeCell ref="R233:S233"/>
    <mergeCell ref="U233:V233"/>
    <mergeCell ref="A234:E234"/>
    <mergeCell ref="R234:S234"/>
    <mergeCell ref="U234:V234"/>
    <mergeCell ref="C231:D231"/>
    <mergeCell ref="R231:S231"/>
    <mergeCell ref="U231:V231"/>
    <mergeCell ref="A232:E232"/>
    <mergeCell ref="R232:S232"/>
    <mergeCell ref="U232:V232"/>
    <mergeCell ref="A201:Z201"/>
    <mergeCell ref="A109:Z109"/>
    <mergeCell ref="A63:Z63"/>
    <mergeCell ref="A40:Z40"/>
    <mergeCell ref="A16:Z16"/>
    <mergeCell ref="F8:F9"/>
    <mergeCell ref="F30:F31"/>
    <mergeCell ref="F55:F56"/>
    <mergeCell ref="F78:F79"/>
    <mergeCell ref="F101:F102"/>
    <mergeCell ref="F124:F125"/>
    <mergeCell ref="F148:F149"/>
    <mergeCell ref="F171:F172"/>
    <mergeCell ref="F193:F194"/>
    <mergeCell ref="C198:D198"/>
    <mergeCell ref="R198:S198"/>
    <mergeCell ref="U198:V198"/>
    <mergeCell ref="A200:E200"/>
    <mergeCell ref="R200:S200"/>
    <mergeCell ref="U200:V200"/>
    <mergeCell ref="C197:D197"/>
    <mergeCell ref="R197:S197"/>
    <mergeCell ref="U197:V197"/>
    <mergeCell ref="K193:P193"/>
  </mergeCells>
  <pageMargins left="0.39370078740157483" right="0.39370078740157483" top="0.39370078740157483" bottom="0.39370078740157483" header="0.51181102362204722" footer="0.51181102362204722"/>
  <pageSetup paperSize="9" scale="80" orientation="landscape" r:id="rId1"/>
  <rowBreaks count="10" manualBreakCount="10">
    <brk id="26" max="16383" man="1"/>
    <brk id="51" max="16383" man="1"/>
    <brk id="74" max="16383" man="1"/>
    <brk id="97" max="16383" man="1"/>
    <brk id="120" max="16383" man="1"/>
    <brk id="144" max="16383" man="1"/>
    <brk id="167" max="16383" man="1"/>
    <brk id="189" max="16383" man="1"/>
    <brk id="212" max="16383" man="1"/>
    <brk id="2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MCCO2</dc:creator>
  <cp:lastModifiedBy>Пользователь</cp:lastModifiedBy>
  <cp:lastPrinted>2023-01-26T07:58:50Z</cp:lastPrinted>
  <dcterms:created xsi:type="dcterms:W3CDTF">2022-05-31T07:13:54Z</dcterms:created>
  <dcterms:modified xsi:type="dcterms:W3CDTF">2023-01-26T09:24:41Z</dcterms:modified>
</cp:coreProperties>
</file>